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1"/>
  </bookViews>
  <sheets>
    <sheet name="Свод" sheetId="1" r:id="rId1"/>
    <sheet name="Результат" sheetId="2" r:id="rId2"/>
    <sheet name="Лист3" sheetId="3" state="hidden" r:id="rId3"/>
    <sheet name="Лист1" sheetId="4" state="hidden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<sst xmlns="http://schemas.openxmlformats.org/spreadsheetml/2006/main" count="1781" uniqueCount="238">
  <si>
    <t>Мониторинг организации работы с одаренными детьми в Ставропольском крае</t>
  </si>
  <si>
    <t xml:space="preserve">1. </t>
  </si>
  <si>
    <t>Общие данные</t>
  </si>
  <si>
    <t>Наименование муниципального образования</t>
  </si>
  <si>
    <t>Тип населенного пункта</t>
  </si>
  <si>
    <t>Наименование образовательной организации</t>
  </si>
  <si>
    <t>Вид общеобразовательной организации</t>
  </si>
  <si>
    <t>Количество обучающихся (всего)</t>
  </si>
  <si>
    <t>Количество педагогов (всего)</t>
  </si>
  <si>
    <t>в том числе, работаюших в 9,10,11 классах</t>
  </si>
  <si>
    <t>2.</t>
  </si>
  <si>
    <t>Организация работы с одаренными детьми в образовательных  организациях</t>
  </si>
  <si>
    <t>Наличие в Программе развития  блока, направленного на работу с одаренными детьми</t>
  </si>
  <si>
    <t>Наличие целевой программы  по работе с одаренными детьми</t>
  </si>
  <si>
    <t xml:space="preserve">Наличие плана работы с одаренными детьми </t>
  </si>
  <si>
    <t>федерального уровня</t>
  </si>
  <si>
    <t>краевого уровня</t>
  </si>
  <si>
    <t>Наличие в ОО ответственного за работу с одаренными детьми (нормативно закрепленное)</t>
  </si>
  <si>
    <t>если да, то укажите наименования инновационного проекта</t>
  </si>
  <si>
    <t>Наличие в ОО банка данных о детях с повышенным уровнем способностей в разных видах деятельности:</t>
  </si>
  <si>
    <t xml:space="preserve">интеллектуальная </t>
  </si>
  <si>
    <t xml:space="preserve">академическая (научная) </t>
  </si>
  <si>
    <t xml:space="preserve">художественно – изобразительная </t>
  </si>
  <si>
    <t xml:space="preserve">музыкальная </t>
  </si>
  <si>
    <t xml:space="preserve">литературная </t>
  </si>
  <si>
    <t>техническая</t>
  </si>
  <si>
    <t xml:space="preserve">социальная </t>
  </si>
  <si>
    <t xml:space="preserve">спортивная </t>
  </si>
  <si>
    <t>Наличие  в ОО инструментария (банка анкет, опросников и др.)  по выявлению одаренности у детей</t>
  </si>
  <si>
    <t>Организационная модель работы с одаренными детьми в ОО:</t>
  </si>
  <si>
    <t>центр дополнительного образования  на базе ОО</t>
  </si>
  <si>
    <t>школа полного дня</t>
  </si>
  <si>
    <t>центр по работе с одаренными детьми</t>
  </si>
  <si>
    <t xml:space="preserve">филиал МАН </t>
  </si>
  <si>
    <t>школьное научное общество учащихся</t>
  </si>
  <si>
    <t xml:space="preserve">система внеурочной деятельности </t>
  </si>
  <si>
    <t>3.</t>
  </si>
  <si>
    <t>Система работы по развитию способностей у детей в ОО</t>
  </si>
  <si>
    <t>Осуществление психолого- педагогического сопровождения одаренных детей</t>
  </si>
  <si>
    <t xml:space="preserve">психодиагностика, мониторинг </t>
  </si>
  <si>
    <t>коррекционно- развивающие занятия</t>
  </si>
  <si>
    <t xml:space="preserve">занятия подготовке к конкурсам, олимпиадам, смотрам, соревнованиям </t>
  </si>
  <si>
    <t xml:space="preserve">работа с родителями </t>
  </si>
  <si>
    <t>работа с педагогами</t>
  </si>
  <si>
    <t>Организация сотрудничества по работе с одаренными детьми, на основе договоров</t>
  </si>
  <si>
    <t xml:space="preserve"> с учреждениями высшего профессионального образования </t>
  </si>
  <si>
    <t xml:space="preserve"> с учреждениями дополнительного  образования </t>
  </si>
  <si>
    <t xml:space="preserve"> с учреждениями   культуры</t>
  </si>
  <si>
    <t xml:space="preserve"> с учреждениями спорта</t>
  </si>
  <si>
    <t>Количество/доля обучающихся, которым предоставлена  возможнось заниматься в центрах по модели «Сириус», в кванториумах и др.</t>
  </si>
  <si>
    <t xml:space="preserve">Оцените спектр  возрастных границ предметных олимпиад смотров и конкурсов </t>
  </si>
  <si>
    <t xml:space="preserve"> Наличие системы профессионального самоопределения, профильного и профессионального обучения в старших классах ОО</t>
  </si>
  <si>
    <t>Привлекаются ли  к работе с учащимися на всех уровнях  специально подготовленные наставники из университетов, предприятий, научных центров, креативной индустрии</t>
  </si>
  <si>
    <t>4.</t>
  </si>
  <si>
    <t>Кадровое обеспечение  работы с одаренными детьми в ОО</t>
  </si>
  <si>
    <r>
      <t xml:space="preserve">Количество педагогов, подготовивших </t>
    </r>
    <r>
      <rPr>
        <b/>
        <sz val="11"/>
        <color indexed="8"/>
        <rFont val="Times New Roman"/>
        <family val="1"/>
      </rPr>
      <t>участников</t>
    </r>
    <r>
      <rPr>
        <sz val="11"/>
        <color indexed="8"/>
        <rFont val="Times New Roman"/>
        <family val="1"/>
      </rPr>
      <t xml:space="preserve"> олимпиад, конкурсов, соревнований, проводимых на </t>
    </r>
    <r>
      <rPr>
        <b/>
        <sz val="11"/>
        <color indexed="8"/>
        <rFont val="Times New Roman"/>
        <family val="1"/>
      </rPr>
      <t xml:space="preserve">муниципальном </t>
    </r>
    <r>
      <rPr>
        <sz val="11"/>
        <color indexed="8"/>
        <rFont val="Times New Roman"/>
        <family val="1"/>
      </rPr>
      <t xml:space="preserve">уровне и выше (региональном, федеральном, международном) за </t>
    </r>
    <r>
      <rPr>
        <b/>
        <sz val="11"/>
        <color indexed="8"/>
        <rFont val="Times New Roman"/>
        <family val="1"/>
      </rPr>
      <t>период 2016, 2017, 2018 годы</t>
    </r>
  </si>
  <si>
    <t>из них имеют: высшее образование</t>
  </si>
  <si>
    <r>
      <t xml:space="preserve">в том числе высшее </t>
    </r>
    <r>
      <rPr>
        <b/>
        <sz val="11"/>
        <color indexed="8"/>
        <rFont val="Times New Roman"/>
        <family val="1"/>
      </rPr>
      <t xml:space="preserve">педагогическое </t>
    </r>
    <r>
      <rPr>
        <sz val="11"/>
        <color indexed="8"/>
        <rFont val="Times New Roman"/>
        <family val="1"/>
      </rPr>
      <t>образование</t>
    </r>
  </si>
  <si>
    <t>среднее профессиональное образование</t>
  </si>
  <si>
    <t>среднее общее образование</t>
  </si>
  <si>
    <t xml:space="preserve">из них имеют  педагогический стаж </t>
  </si>
  <si>
    <t>менее 3 лет</t>
  </si>
  <si>
    <t>3 года – 10 лет</t>
  </si>
  <si>
    <t>11–15 лет</t>
  </si>
  <si>
    <t>16 – 25 лет</t>
  </si>
  <si>
    <t>более 25 лет</t>
  </si>
  <si>
    <t>из них имеют высшую квалификационную категорию</t>
  </si>
  <si>
    <t>первую квалификационную категорию</t>
  </si>
  <si>
    <t>без категории</t>
  </si>
  <si>
    <t xml:space="preserve">Образовательная организация укомплектована педагогическими работниками, которые: </t>
  </si>
  <si>
    <t xml:space="preserve">создают условия  для  успешной  деятельности,  позитивной  мотивации,  а также самомотивирования обучающихся </t>
  </si>
  <si>
    <t>разрабатывают  программы  учебных  предметов,  курсов,  методические  и дидактические материалы для одаренных обучающихся</t>
  </si>
  <si>
    <t>подбирают (рекомендуют) дополнительную литературу для обучающихся с учетом специфики их  особых образовательных  потребностей</t>
  </si>
  <si>
    <t>организуют и обеспечивают сопровождение  учебно-исследовательской  и  проектной деятельности обучающихся.</t>
  </si>
  <si>
    <t>Количество в ОО педагогических работников, имеющих подготовку по вопросам психологии одаренности</t>
  </si>
  <si>
    <t>Количество педагогов-психологов в штате ОО</t>
  </si>
  <si>
    <t>Участие педагогических работников в семинарах, конференциях и др., по проблемам детской одаренности</t>
  </si>
  <si>
    <t>Наличие у педагогических работников докладов и выступлений по проблемам детской одаренности</t>
  </si>
  <si>
    <t>5.</t>
  </si>
  <si>
    <t>Оценка условий, созданных в образовательной организации для обучения и развития одаренных детей</t>
  </si>
  <si>
    <t>Оценка психолого-педагогических  условий. В ОО обеспечивается:</t>
  </si>
  <si>
    <t>проведение мониторинга  возможностей  и  способностей  обучающихся,  выявление  детей  с  особыми  образовательными  потребностями (одаренных  детей)</t>
  </si>
  <si>
    <t>вариативность  направлений психолого-педагогического  сопровождения  одаренных  детей</t>
  </si>
  <si>
    <t>психолого-педагогическая  поддержка  участников  олимпиадного  движения</t>
  </si>
  <si>
    <t xml:space="preserve">Информационно-образовательная  среда ОО   включает: </t>
  </si>
  <si>
    <t xml:space="preserve">совокупность  технологических  средств  ИКТ (компьютеры,  иное  информационное оборудование,  коммуникационные  каналы)  </t>
  </si>
  <si>
    <r>
      <t xml:space="preserve">учебники,  учебно-методическую литературу  по  всем  учебным  предметам (печатные издания и </t>
    </r>
    <r>
      <rPr>
        <b/>
        <sz val="11"/>
        <color indexed="8"/>
        <rFont val="Times New Roman"/>
        <family val="1"/>
      </rPr>
      <t>электронные формы учебников</t>
    </r>
    <r>
      <rPr>
        <sz val="11"/>
        <color indexed="8"/>
        <rFont val="Times New Roman"/>
        <family val="1"/>
      </rPr>
      <t>)</t>
    </r>
  </si>
  <si>
    <t>фонд  дополнительной  литературы  (отечественная  и зарубежная,  классическая  и  современная  художественная  литература;  научно-популярная  и  научно-техническая  литература;  издания  по  изобразительному искусству, музыке, физической культуре и спорту, экологии, правилам безопасного поведения  на  дорогах;  справочно-библиографические  и  периодические  издания; собрание  словарей;  литература  по  социальному  и  профессиональному самоопределению обучающихся и т.д.).</t>
  </si>
  <si>
    <t>Оценка материально-технических условий. В ОО имеются :</t>
  </si>
  <si>
    <t xml:space="preserve">учебные кабинеты  с  автоматизированным рабочим местом учителя  </t>
  </si>
  <si>
    <t xml:space="preserve">кабинеты  с  автоматизированным рабочим местом ученика </t>
  </si>
  <si>
    <t>конференц-зал</t>
  </si>
  <si>
    <t>информационно-библиотечный  центр ( с  рабочими  зонами,  читальным залом, книгохранилищем,  медиатекой)</t>
  </si>
  <si>
    <t>актовый зал,  оснащенный  звуковым и проекционным  оборудованием</t>
  </si>
  <si>
    <t>спортивный  зал,  оснащенный игровым, спортивным оборудованием и инвентарем</t>
  </si>
  <si>
    <t>хореографический  зал</t>
  </si>
  <si>
    <t>спортивные  сооружения:                                                                                                  бассейн</t>
  </si>
  <si>
    <t>стадион</t>
  </si>
  <si>
    <t>спортивные  площадки</t>
  </si>
  <si>
    <t>тир</t>
  </si>
  <si>
    <t>полоса препятствий</t>
  </si>
  <si>
    <t xml:space="preserve">В ОО функционируют следующие кабинеты: </t>
  </si>
  <si>
    <t>лаборатории для занятий учебно-исследовательской  деятельностью</t>
  </si>
  <si>
    <t>лаборатории для занятий робототехникой</t>
  </si>
  <si>
    <t xml:space="preserve">мастерские  для занятий  проектной деятельностью, моделированием и  творчеством </t>
  </si>
  <si>
    <t>студии, оснащенные в соответствии  с  реализуемыми образовательными  программами (фото, телестудия и др.)</t>
  </si>
  <si>
    <t>метео-станции, обсерватории</t>
  </si>
  <si>
    <t>типография</t>
  </si>
  <si>
    <t>музеи</t>
  </si>
  <si>
    <t>6.</t>
  </si>
  <si>
    <t>Оценка результативности работы учителя с одаренными обучающимися</t>
  </si>
  <si>
    <t>Всего призеров, победителей</t>
  </si>
  <si>
    <r>
      <rPr>
        <b/>
        <sz val="11"/>
        <color indexed="8"/>
        <rFont val="Times New Roman"/>
        <family val="1"/>
      </rPr>
      <t>Количество  победителей и призеров</t>
    </r>
    <r>
      <rPr>
        <sz val="11"/>
        <color indexed="8"/>
        <rFont val="Times New Roman"/>
        <family val="1"/>
      </rPr>
      <t xml:space="preserve"> конкурсов, соревнований и олимпиад,  подготовленных учителями ОО </t>
    </r>
  </si>
  <si>
    <t>из них по направлениям:</t>
  </si>
  <si>
    <t>интеллектуальная</t>
  </si>
  <si>
    <t>академическая (научная)</t>
  </si>
  <si>
    <t xml:space="preserve">музыкальная  </t>
  </si>
  <si>
    <t>социальная</t>
  </si>
  <si>
    <t>спортивная</t>
  </si>
  <si>
    <t>Всего призовых мест</t>
  </si>
  <si>
    <t>международного уровня</t>
  </si>
  <si>
    <t xml:space="preserve">муниципального уровня </t>
  </si>
  <si>
    <t>2017г.</t>
  </si>
  <si>
    <t>2018г.</t>
  </si>
  <si>
    <t>Город</t>
  </si>
  <si>
    <t>да, заместитель директора</t>
  </si>
  <si>
    <t>нет</t>
  </si>
  <si>
    <t>да</t>
  </si>
  <si>
    <t>от 1 класса  до 11 класса</t>
  </si>
  <si>
    <t>Село</t>
  </si>
  <si>
    <t xml:space="preserve">да, педагогический работник </t>
  </si>
  <si>
    <t>да, площадка федерального уровня</t>
  </si>
  <si>
    <t>скорее да</t>
  </si>
  <si>
    <t>от 2 класса  до 11 класса</t>
  </si>
  <si>
    <t>Да</t>
  </si>
  <si>
    <t>да, психолог</t>
  </si>
  <si>
    <t>да, площадка краевого уровня</t>
  </si>
  <si>
    <t>скорее нет</t>
  </si>
  <si>
    <t>от 3 класса  до 11 класса</t>
  </si>
  <si>
    <t>Нет</t>
  </si>
  <si>
    <t xml:space="preserve">да, площадка муниципального уровня  </t>
  </si>
  <si>
    <t>от 4 класса  до 11 класса</t>
  </si>
  <si>
    <t>от 5 класса  до 11 класса</t>
  </si>
  <si>
    <t>СОШ</t>
  </si>
  <si>
    <t>от 6 класса  до 11 класса</t>
  </si>
  <si>
    <t>ООШ</t>
  </si>
  <si>
    <t>от 7 класса  до 11 класса</t>
  </si>
  <si>
    <t>НОШ</t>
  </si>
  <si>
    <t>от 8 класса  до 11 класса</t>
  </si>
  <si>
    <t>лицей</t>
  </si>
  <si>
    <t>от 9 класса  до 11 класса</t>
  </si>
  <si>
    <t>гимназия</t>
  </si>
  <si>
    <t>от 10 класса  до 11 класса</t>
  </si>
  <si>
    <t>школа с углубленным изучением одного и более предметов</t>
  </si>
  <si>
    <t>11 класс</t>
  </si>
  <si>
    <t>центр образования</t>
  </si>
  <si>
    <t>краткосрочная (1-2 года)</t>
  </si>
  <si>
    <t>долгосрочная (3 года и более)</t>
  </si>
  <si>
    <t xml:space="preserve">в стадии разработки </t>
  </si>
  <si>
    <t>Общее количество образовательных организаций</t>
  </si>
  <si>
    <t>Всего</t>
  </si>
  <si>
    <t>Доля обучающихся, которым предоставлена  возможнось заниматься в центрах по модели «Сириус», в кванториумах и др.</t>
  </si>
  <si>
    <t>%</t>
  </si>
  <si>
    <t>чел.</t>
  </si>
  <si>
    <t>Количество обучающихся, которым предоставлена  возможнось заниматься в центрах по модели «Сириус», в кванториумах и др.</t>
  </si>
  <si>
    <t>Андроповский_район</t>
  </si>
  <si>
    <t>Апанасенковский_район</t>
  </si>
  <si>
    <t>Арзгирский_район</t>
  </si>
  <si>
    <t>Георгиевский_городской_округ</t>
  </si>
  <si>
    <t>Грачёвский_район</t>
  </si>
  <si>
    <t>Изобильненский_район</t>
  </si>
  <si>
    <t>Кочубеевский_район</t>
  </si>
  <si>
    <t>Будённовский_район</t>
  </si>
  <si>
    <t>Ипатовский_район</t>
  </si>
  <si>
    <t>Курский_район</t>
  </si>
  <si>
    <t>Левокумский_район</t>
  </si>
  <si>
    <t>Минераловодский_городской_округ</t>
  </si>
  <si>
    <t>Нефтекумский_район</t>
  </si>
  <si>
    <t>Новоалександровский_район</t>
  </si>
  <si>
    <t>Петровский_район</t>
  </si>
  <si>
    <t>Предгорный_район</t>
  </si>
  <si>
    <t>Советский_район</t>
  </si>
  <si>
    <t>Степновский_район</t>
  </si>
  <si>
    <t>Труновский_район</t>
  </si>
  <si>
    <t>Туркменский_район</t>
  </si>
  <si>
    <t>Город_курорт_Ессентуки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</si>
  <si>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</si>
  <si>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</si>
  <si>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</si>
  <si>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</si>
  <si>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</si>
  <si>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Новоселицкий_район</t>
  </si>
  <si>
    <t>Благодарненский_район</t>
  </si>
  <si>
    <t>Кировский_район</t>
  </si>
  <si>
    <t>Город_курорт_Железноводск</t>
  </si>
  <si>
    <t>Александровский_район</t>
  </si>
  <si>
    <t>Шпаковский_район</t>
  </si>
  <si>
    <t>Красногвардейский_район</t>
  </si>
  <si>
    <t>в 1-4 классах, из них обучаются  :</t>
  </si>
  <si>
    <t xml:space="preserve">по общеобразовательным  программам повышенного уровня и (или) углубленного уровня  </t>
  </si>
  <si>
    <t xml:space="preserve">по общеобразовательным  программам дополнительного образования (интеллектуальной направленности) </t>
  </si>
  <si>
    <t>в 5-9 классах</t>
  </si>
  <si>
    <t>в 10,11 (12) классах</t>
  </si>
  <si>
    <t>В образовательной организации имеются нормативно-правовые документы (федерального, регионального и муниципального уровней), локальные акты, регулирующие работу с одаренными детьми</t>
  </si>
  <si>
    <t>Наличие в Программе развития ОО  раздела по  работе с одаренными детьми</t>
  </si>
  <si>
    <t>Наличие плана работы с одаренными детьми на учебный год</t>
  </si>
  <si>
    <t xml:space="preserve">Наличие в ОО  инновационной площадки по вопросам работы с одаренными детьми </t>
  </si>
  <si>
    <t>Выявление, поддержка и развитие одаренных детей в образовательной организации обеспечивается за счет межведомственного и межуровневого взаимодействия с общественными и образовательными организациями, учреждениями культуры и спорта</t>
  </si>
  <si>
    <t xml:space="preserve">Поддержка способных и талантливых обучающихся в образовательной организации осуществляется на основе государственно-частного партнерства </t>
  </si>
  <si>
    <r>
      <t xml:space="preserve">Количество педагогов, подготовивших </t>
    </r>
    <r>
      <rPr>
        <b/>
        <sz val="11"/>
        <color indexed="8"/>
        <rFont val="Times New Roman"/>
        <family val="1"/>
      </rPr>
      <t>участников</t>
    </r>
    <r>
      <rPr>
        <sz val="11"/>
        <color indexed="8"/>
        <rFont val="Times New Roman"/>
        <family val="1"/>
      </rPr>
      <t xml:space="preserve"> олимпиад, конкурсов, соревнований, проводимых на </t>
    </r>
    <r>
      <rPr>
        <b/>
        <sz val="11"/>
        <color indexed="8"/>
        <rFont val="Times New Roman"/>
        <family val="1"/>
      </rPr>
      <t xml:space="preserve">муниципальном </t>
    </r>
    <r>
      <rPr>
        <sz val="11"/>
        <color indexed="8"/>
        <rFont val="Times New Roman"/>
        <family val="1"/>
      </rPr>
      <t xml:space="preserve">уровне и выше (региональном, федеральном, международном) за </t>
    </r>
    <r>
      <rPr>
        <b/>
        <sz val="11"/>
        <color indexed="8"/>
        <rFont val="Times New Roman"/>
        <family val="1"/>
      </rPr>
      <t>период  2017, 2018, 2019 годы</t>
    </r>
  </si>
  <si>
    <t xml:space="preserve">создают условия  для  успешной  деятельности,  позитивной  мотивации,   самомотивирования обучающихся </t>
  </si>
  <si>
    <t xml:space="preserve">Наличие у педагогических работников докладов  (выступлений ) по проблемам детской одаренности на муниципальном, краевом, федеральном  уровне </t>
  </si>
  <si>
    <t xml:space="preserve">В образовательной организации функционируют механизмы поощрения учителя, организующего работу с обучающимися, проявившими выдающиеся способности </t>
  </si>
  <si>
    <t>точки роста</t>
  </si>
  <si>
    <r>
      <t xml:space="preserve">Общее количество обучающихся, участвовавших в интеллектуальных олимпиадах на </t>
    </r>
    <r>
      <rPr>
        <b/>
        <sz val="11"/>
        <color indexed="8"/>
        <rFont val="Times New Roman"/>
        <family val="1"/>
      </rPr>
      <t xml:space="preserve">школьном </t>
    </r>
    <r>
      <rPr>
        <sz val="11"/>
        <color indexed="8"/>
        <rFont val="Times New Roman"/>
        <family val="1"/>
      </rPr>
      <t>уровне:</t>
    </r>
  </si>
  <si>
    <t>5 - 9 класс</t>
  </si>
  <si>
    <t>10 - 11 класс</t>
  </si>
  <si>
    <t>Количество обучающихся, набравших необходимое количество баллов для прохождения на следующий уровень (преодоление минимального порога)</t>
  </si>
  <si>
    <t>Количество обучающихся, участвовавших в математическом конкурсе «Кенгуру»</t>
  </si>
  <si>
    <t>1 - 4 класс</t>
  </si>
  <si>
    <t>Количество обучающихся, участвовавших в конкурсе по языкознанию «Русский медвежонок»</t>
  </si>
  <si>
    <t>Общее количество обучающихся, участвовавших в творческих конкурсах</t>
  </si>
  <si>
    <t>Количество обучающихся, ставших победителями и призерами творческих конкурсов</t>
  </si>
  <si>
    <t>Общее количество обучающихся, участвовавших в спортивных соревнованиях</t>
  </si>
  <si>
    <t>Количество обучающихся, ставших победителями и призерами спортивных соревнований</t>
  </si>
  <si>
    <t>2019г.</t>
  </si>
  <si>
    <t>Стимулирующие выплаты</t>
  </si>
  <si>
    <t>Нематериальное поощрение (грамоты, благодарственные письма и т.д.)</t>
  </si>
  <si>
    <t>г. Железноводск</t>
  </si>
  <si>
    <t>МБОУ СОШ №5</t>
  </si>
  <si>
    <t xml:space="preserve">МКОУ ООШ п. Капельница </t>
  </si>
  <si>
    <t>МКОУ Лицей №2</t>
  </si>
  <si>
    <t>МБОУ ИСОШ№4 им. А.М. Клинового</t>
  </si>
  <si>
    <t>МБОУ СОШ №3</t>
  </si>
  <si>
    <t>Муниципальное казённое общеобразовательное учреждение "Средняя общеобразовательная школа №10"</t>
  </si>
  <si>
    <t>МБОУ ООШ №1</t>
  </si>
  <si>
    <t>МБОУ "Начальная школа"</t>
  </si>
  <si>
    <t>МБОУ "Лицей казачеста им. А. Ф. Дьякова"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</si>
</sst>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4" xfId="0" applyFont="1" applyBorder="1" applyAlignment="1">
      <alignment vertical="center" wrapText="1"/>
    </xf>
    <xf numFmtId="0" fontId="41" fillId="0" borderId="10" xfId="0" applyFont="1" applyBorder="1" applyAlignment="1" applyProtection="1">
      <alignment vertical="top" wrapText="1"/>
      <protection locked="0"/>
    </xf>
    <xf numFmtId="0" fontId="42" fillId="0" borderId="10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15" xfId="0" applyFont="1" applyFill="1" applyBorder="1" applyAlignment="1">
      <alignment vertical="top" wrapText="1"/>
    </xf>
    <xf numFmtId="0" fontId="43" fillId="0" borderId="16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5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4" fillId="0" borderId="17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1" fillId="0" borderId="27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4" fillId="0" borderId="17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3"/>
  <sheetViews>
    <sheetView zoomScalePageLayoutView="0" workbookViewId="0" topLeftCell="J1">
      <selection activeCell="L1" sqref="L1"/>
    </sheetView>
  </sheetViews>
  <sheetFormatPr defaultColWidth="9.140625" defaultRowHeight="15"/>
  <cols>
    <col min="2" max="3" width="9.140625" style="5" customWidth="1"/>
    <col min="4" max="4" width="57.00390625" style="6" customWidth="1"/>
    <col min="5" max="5" width="11.421875" style="25" customWidth="1"/>
    <col min="6" max="9" width="9.140625" style="26" customWidth="1"/>
    <col min="10" max="10" width="9.140625" style="25" customWidth="1"/>
    <col min="11" max="53" width="9.140625" style="26" customWidth="1"/>
  </cols>
  <sheetData>
    <row r="1" spans="1:53" ht="15" customHeight="1">
      <c r="A1" s="80" t="s">
        <v>0</v>
      </c>
      <c r="B1" s="80"/>
      <c r="C1" s="80"/>
      <c r="D1" s="8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ht="15" customHeight="1">
      <c r="A2" s="41" t="s">
        <v>1</v>
      </c>
      <c r="B2" s="82" t="s">
        <v>2</v>
      </c>
      <c r="C2" s="83"/>
      <c r="D2" s="8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</row>
    <row r="3" spans="1:53" ht="15" customHeight="1">
      <c r="A3" s="42"/>
      <c r="B3" s="85" t="s">
        <v>3</v>
      </c>
      <c r="C3" s="86"/>
      <c r="D3" s="87"/>
      <c r="E3" s="24" t="s">
        <v>228</v>
      </c>
      <c r="F3" s="24" t="s">
        <v>228</v>
      </c>
      <c r="G3" s="24" t="s">
        <v>228</v>
      </c>
      <c r="H3" s="24" t="s">
        <v>228</v>
      </c>
      <c r="I3" s="24" t="s">
        <v>228</v>
      </c>
      <c r="J3" s="24" t="s">
        <v>228</v>
      </c>
      <c r="K3" s="24" t="s">
        <v>228</v>
      </c>
      <c r="L3" s="24" t="s">
        <v>228</v>
      </c>
      <c r="M3" s="24" t="s">
        <v>228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5" customHeight="1">
      <c r="A4" s="42"/>
      <c r="B4" s="85" t="s">
        <v>4</v>
      </c>
      <c r="C4" s="86"/>
      <c r="D4" s="87"/>
      <c r="E4" s="24" t="s">
        <v>124</v>
      </c>
      <c r="F4" s="24" t="s">
        <v>124</v>
      </c>
      <c r="G4" s="24" t="s">
        <v>124</v>
      </c>
      <c r="H4" s="24" t="s">
        <v>124</v>
      </c>
      <c r="I4" s="24" t="s">
        <v>124</v>
      </c>
      <c r="J4" s="24" t="s">
        <v>124</v>
      </c>
      <c r="K4" s="24" t="s">
        <v>124</v>
      </c>
      <c r="L4" s="24" t="s">
        <v>124</v>
      </c>
      <c r="M4" s="24" t="s">
        <v>124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ht="15" customHeight="1">
      <c r="A5" s="42"/>
      <c r="B5" s="85" t="s">
        <v>5</v>
      </c>
      <c r="C5" s="86"/>
      <c r="D5" s="87"/>
      <c r="E5" s="24" t="s">
        <v>236</v>
      </c>
      <c r="F5" s="24" t="s">
        <v>235</v>
      </c>
      <c r="G5" s="24" t="s">
        <v>231</v>
      </c>
      <c r="H5" s="24" t="s">
        <v>233</v>
      </c>
      <c r="I5" s="24" t="s">
        <v>232</v>
      </c>
      <c r="J5" s="24" t="s">
        <v>229</v>
      </c>
      <c r="K5" s="24" t="s">
        <v>234</v>
      </c>
      <c r="L5" s="24" t="s">
        <v>237</v>
      </c>
      <c r="M5" s="24" t="s">
        <v>230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ht="15" customHeight="1">
      <c r="A6" s="42"/>
      <c r="B6" s="85" t="s">
        <v>6</v>
      </c>
      <c r="C6" s="86"/>
      <c r="D6" s="87"/>
      <c r="E6" s="24" t="s">
        <v>147</v>
      </c>
      <c r="F6" s="24" t="s">
        <v>145</v>
      </c>
      <c r="G6" s="24" t="s">
        <v>149</v>
      </c>
      <c r="H6" s="24" t="s">
        <v>143</v>
      </c>
      <c r="I6" s="24" t="s">
        <v>143</v>
      </c>
      <c r="J6" s="24" t="s">
        <v>143</v>
      </c>
      <c r="K6" s="24" t="s">
        <v>143</v>
      </c>
      <c r="L6" s="24" t="s">
        <v>143</v>
      </c>
      <c r="M6" s="24" t="s">
        <v>145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ht="15" customHeight="1">
      <c r="A7" s="42"/>
      <c r="B7" s="85" t="s">
        <v>7</v>
      </c>
      <c r="C7" s="86"/>
      <c r="D7" s="87"/>
      <c r="E7" s="24">
        <v>688</v>
      </c>
      <c r="F7" s="24">
        <v>760</v>
      </c>
      <c r="G7" s="24">
        <v>317</v>
      </c>
      <c r="H7" s="24">
        <v>404</v>
      </c>
      <c r="I7" s="24">
        <v>591</v>
      </c>
      <c r="J7" s="24">
        <v>856</v>
      </c>
      <c r="K7" s="24">
        <v>204</v>
      </c>
      <c r="L7" s="24">
        <v>1083</v>
      </c>
      <c r="M7" s="24">
        <v>198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5" customHeight="1">
      <c r="A8" s="42"/>
      <c r="B8" s="88" t="s">
        <v>198</v>
      </c>
      <c r="C8" s="89"/>
      <c r="D8" s="90"/>
      <c r="E8" s="24">
        <v>688</v>
      </c>
      <c r="F8" s="24">
        <v>0</v>
      </c>
      <c r="G8" s="24">
        <v>141</v>
      </c>
      <c r="H8" s="24">
        <v>198</v>
      </c>
      <c r="I8" s="24">
        <v>275</v>
      </c>
      <c r="J8" s="24">
        <v>395</v>
      </c>
      <c r="K8" s="24">
        <v>0</v>
      </c>
      <c r="L8" s="24">
        <v>455</v>
      </c>
      <c r="M8" s="24">
        <v>104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>
      <c r="A9" s="42"/>
      <c r="B9" s="88" t="s">
        <v>199</v>
      </c>
      <c r="C9" s="89"/>
      <c r="D9" s="91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ht="15" customHeight="1">
      <c r="A10" s="42"/>
      <c r="B10" s="88" t="s">
        <v>200</v>
      </c>
      <c r="C10" s="89"/>
      <c r="D10" s="91"/>
      <c r="E10" s="24">
        <v>0</v>
      </c>
      <c r="F10" s="24">
        <v>0</v>
      </c>
      <c r="G10" s="24">
        <v>0</v>
      </c>
      <c r="H10" s="24">
        <v>135</v>
      </c>
      <c r="I10" s="24">
        <v>0</v>
      </c>
      <c r="J10" s="24">
        <v>395</v>
      </c>
      <c r="K10" s="24">
        <v>0</v>
      </c>
      <c r="L10" s="24">
        <v>455</v>
      </c>
      <c r="M10" s="24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15" customHeight="1">
      <c r="A11" s="42"/>
      <c r="B11" s="85" t="s">
        <v>201</v>
      </c>
      <c r="C11" s="86"/>
      <c r="D11" s="87"/>
      <c r="E11" s="24">
        <v>0</v>
      </c>
      <c r="F11" s="24">
        <v>760</v>
      </c>
      <c r="G11" s="24">
        <v>157</v>
      </c>
      <c r="H11" s="24">
        <v>187</v>
      </c>
      <c r="I11" s="24">
        <v>275</v>
      </c>
      <c r="J11" s="24">
        <v>400</v>
      </c>
      <c r="K11" s="24">
        <v>0</v>
      </c>
      <c r="L11" s="24">
        <v>533</v>
      </c>
      <c r="M11" s="24">
        <v>94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5" customHeight="1">
      <c r="A12" s="42"/>
      <c r="B12" s="88" t="s">
        <v>199</v>
      </c>
      <c r="C12" s="89"/>
      <c r="D12" s="91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15" customHeight="1">
      <c r="A13" s="42"/>
      <c r="B13" s="88" t="s">
        <v>200</v>
      </c>
      <c r="C13" s="89"/>
      <c r="D13" s="91"/>
      <c r="E13" s="24">
        <v>0</v>
      </c>
      <c r="F13" s="24">
        <v>0</v>
      </c>
      <c r="G13" s="24">
        <v>0</v>
      </c>
      <c r="H13" s="24">
        <v>65</v>
      </c>
      <c r="I13" s="24">
        <v>0</v>
      </c>
      <c r="J13" s="24">
        <v>305</v>
      </c>
      <c r="K13" s="24">
        <v>0</v>
      </c>
      <c r="L13" s="24">
        <v>54</v>
      </c>
      <c r="M13" s="24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ht="15" customHeight="1">
      <c r="A14" s="42"/>
      <c r="B14" s="85" t="s">
        <v>202</v>
      </c>
      <c r="C14" s="86"/>
      <c r="D14" s="87"/>
      <c r="E14" s="24">
        <v>0</v>
      </c>
      <c r="F14" s="24">
        <v>0</v>
      </c>
      <c r="G14" s="24">
        <v>19</v>
      </c>
      <c r="H14" s="24">
        <v>19</v>
      </c>
      <c r="I14" s="24">
        <v>41</v>
      </c>
      <c r="J14" s="24">
        <v>61</v>
      </c>
      <c r="K14" s="24">
        <v>204</v>
      </c>
      <c r="L14" s="24">
        <v>95</v>
      </c>
      <c r="M14" s="24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ht="15" customHeight="1">
      <c r="A15" s="42"/>
      <c r="B15" s="88" t="s">
        <v>199</v>
      </c>
      <c r="C15" s="89"/>
      <c r="D15" s="91"/>
      <c r="E15" s="24">
        <v>0</v>
      </c>
      <c r="F15" s="24">
        <v>0</v>
      </c>
      <c r="G15" s="24">
        <v>19</v>
      </c>
      <c r="H15" s="24">
        <v>0</v>
      </c>
      <c r="I15" s="24">
        <v>0</v>
      </c>
      <c r="J15" s="24">
        <v>61</v>
      </c>
      <c r="K15" s="24">
        <v>0</v>
      </c>
      <c r="L15" s="24">
        <v>0</v>
      </c>
      <c r="M15" s="24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ht="15" customHeight="1">
      <c r="A16" s="42"/>
      <c r="B16" s="88" t="s">
        <v>200</v>
      </c>
      <c r="C16" s="89"/>
      <c r="D16" s="91"/>
      <c r="E16" s="24">
        <v>0</v>
      </c>
      <c r="F16" s="24">
        <v>0</v>
      </c>
      <c r="G16" s="24">
        <v>0</v>
      </c>
      <c r="H16" s="24">
        <v>10</v>
      </c>
      <c r="I16" s="24">
        <v>0</v>
      </c>
      <c r="J16" s="24">
        <v>61</v>
      </c>
      <c r="K16" s="24">
        <v>0</v>
      </c>
      <c r="L16" s="24">
        <v>8</v>
      </c>
      <c r="M16" s="24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15" customHeight="1">
      <c r="A17" s="42"/>
      <c r="B17" s="85" t="s">
        <v>8</v>
      </c>
      <c r="C17" s="86"/>
      <c r="D17" s="87"/>
      <c r="E17" s="24">
        <v>40</v>
      </c>
      <c r="F17" s="24">
        <v>36</v>
      </c>
      <c r="G17" s="24">
        <v>22</v>
      </c>
      <c r="H17" s="24">
        <v>21</v>
      </c>
      <c r="I17" s="24">
        <v>31</v>
      </c>
      <c r="J17" s="24">
        <v>55</v>
      </c>
      <c r="K17" s="24">
        <v>14</v>
      </c>
      <c r="L17" s="24">
        <v>58</v>
      </c>
      <c r="M17" s="24">
        <v>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ht="15" customHeight="1">
      <c r="A18" s="42"/>
      <c r="B18" s="92" t="s">
        <v>9</v>
      </c>
      <c r="C18" s="93"/>
      <c r="D18" s="94"/>
      <c r="E18" s="24">
        <v>0</v>
      </c>
      <c r="F18" s="24">
        <v>24</v>
      </c>
      <c r="G18" s="24">
        <v>13</v>
      </c>
      <c r="H18" s="24">
        <v>12</v>
      </c>
      <c r="I18" s="24">
        <v>14</v>
      </c>
      <c r="J18" s="24">
        <v>23</v>
      </c>
      <c r="K18" s="24">
        <v>14</v>
      </c>
      <c r="L18" s="24">
        <v>25</v>
      </c>
      <c r="M18" s="24">
        <v>4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ht="15" customHeight="1">
      <c r="A19" s="41" t="s">
        <v>10</v>
      </c>
      <c r="B19" s="44" t="s">
        <v>11</v>
      </c>
      <c r="C19" s="45"/>
      <c r="D19" s="4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ht="48.75" customHeight="1">
      <c r="A20" s="42"/>
      <c r="B20" s="77" t="s">
        <v>203</v>
      </c>
      <c r="C20" s="78"/>
      <c r="D20" s="79"/>
      <c r="E20" s="24" t="s">
        <v>127</v>
      </c>
      <c r="F20" s="24" t="s">
        <v>127</v>
      </c>
      <c r="G20" s="24" t="s">
        <v>127</v>
      </c>
      <c r="H20" s="24" t="s">
        <v>126</v>
      </c>
      <c r="I20" s="24" t="s">
        <v>127</v>
      </c>
      <c r="J20" s="24" t="s">
        <v>127</v>
      </c>
      <c r="K20" s="24" t="s">
        <v>127</v>
      </c>
      <c r="L20" s="24" t="s">
        <v>127</v>
      </c>
      <c r="M20" s="24" t="s">
        <v>127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ht="18.75" customHeight="1">
      <c r="A21" s="42"/>
      <c r="B21" s="59" t="s">
        <v>204</v>
      </c>
      <c r="C21" s="60"/>
      <c r="D21" s="61"/>
      <c r="E21" s="24" t="s">
        <v>134</v>
      </c>
      <c r="F21" s="24" t="s">
        <v>139</v>
      </c>
      <c r="G21" s="24" t="s">
        <v>134</v>
      </c>
      <c r="H21" s="24" t="s">
        <v>139</v>
      </c>
      <c r="I21" s="24" t="s">
        <v>134</v>
      </c>
      <c r="J21" s="24" t="s">
        <v>134</v>
      </c>
      <c r="K21" s="24" t="s">
        <v>139</v>
      </c>
      <c r="L21" s="24" t="s">
        <v>134</v>
      </c>
      <c r="M21" s="24" t="s">
        <v>134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ht="15" customHeight="1">
      <c r="A22" s="42"/>
      <c r="B22" s="59" t="s">
        <v>13</v>
      </c>
      <c r="C22" s="60"/>
      <c r="D22" s="61"/>
      <c r="E22" s="24" t="s">
        <v>157</v>
      </c>
      <c r="F22" s="24" t="s">
        <v>158</v>
      </c>
      <c r="G22" s="24">
        <v>0</v>
      </c>
      <c r="H22" s="24" t="s">
        <v>126</v>
      </c>
      <c r="I22" s="24" t="s">
        <v>158</v>
      </c>
      <c r="J22" s="24" t="s">
        <v>158</v>
      </c>
      <c r="K22" s="24" t="s">
        <v>126</v>
      </c>
      <c r="L22" s="24" t="s">
        <v>156</v>
      </c>
      <c r="M22" s="24">
        <v>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ht="15" customHeight="1">
      <c r="A23" s="42"/>
      <c r="B23" s="59" t="s">
        <v>205</v>
      </c>
      <c r="C23" s="60"/>
      <c r="D23" s="61"/>
      <c r="E23" s="24" t="s">
        <v>134</v>
      </c>
      <c r="F23" s="24" t="s">
        <v>134</v>
      </c>
      <c r="G23" s="24" t="s">
        <v>134</v>
      </c>
      <c r="H23" s="24" t="s">
        <v>139</v>
      </c>
      <c r="I23" s="24" t="s">
        <v>134</v>
      </c>
      <c r="J23" s="24" t="s">
        <v>134</v>
      </c>
      <c r="K23" s="24" t="s">
        <v>134</v>
      </c>
      <c r="L23" s="24" t="s">
        <v>134</v>
      </c>
      <c r="M23" s="24" t="s">
        <v>134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5" customHeight="1">
      <c r="A24" s="42"/>
      <c r="B24" s="59" t="s">
        <v>17</v>
      </c>
      <c r="C24" s="60"/>
      <c r="D24" s="61"/>
      <c r="E24" s="24" t="s">
        <v>139</v>
      </c>
      <c r="F24" s="24" t="s">
        <v>134</v>
      </c>
      <c r="G24" s="24" t="s">
        <v>134</v>
      </c>
      <c r="H24" s="24" t="s">
        <v>139</v>
      </c>
      <c r="I24" s="24" t="s">
        <v>134</v>
      </c>
      <c r="J24" s="24" t="s">
        <v>134</v>
      </c>
      <c r="K24" s="24" t="s">
        <v>134</v>
      </c>
      <c r="L24" s="24" t="s">
        <v>134</v>
      </c>
      <c r="M24" s="24" t="s">
        <v>134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ht="15" customHeight="1">
      <c r="A25" s="42"/>
      <c r="B25" s="59" t="s">
        <v>206</v>
      </c>
      <c r="C25" s="60"/>
      <c r="D25" s="61"/>
      <c r="E25" s="24" t="s">
        <v>139</v>
      </c>
      <c r="F25" s="24" t="s">
        <v>139</v>
      </c>
      <c r="G25" s="24" t="s">
        <v>139</v>
      </c>
      <c r="H25" s="24" t="s">
        <v>139</v>
      </c>
      <c r="I25" s="24" t="s">
        <v>139</v>
      </c>
      <c r="J25" s="24" t="s">
        <v>139</v>
      </c>
      <c r="K25" s="24" t="s">
        <v>139</v>
      </c>
      <c r="L25" s="24" t="s">
        <v>139</v>
      </c>
      <c r="M25" s="24" t="s">
        <v>139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ht="15" customHeight="1">
      <c r="A26" s="42"/>
      <c r="B26" s="65" t="s">
        <v>18</v>
      </c>
      <c r="C26" s="65"/>
      <c r="D26" s="65"/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ht="15" customHeight="1">
      <c r="A27" s="42"/>
      <c r="B27" s="59" t="s">
        <v>19</v>
      </c>
      <c r="C27" s="60"/>
      <c r="D27" s="61"/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ht="15" customHeight="1">
      <c r="A28" s="42"/>
      <c r="B28" s="59" t="s">
        <v>20</v>
      </c>
      <c r="C28" s="60"/>
      <c r="D28" s="61"/>
      <c r="E28" s="24" t="s">
        <v>134</v>
      </c>
      <c r="F28" s="24" t="s">
        <v>134</v>
      </c>
      <c r="G28" s="24" t="s">
        <v>134</v>
      </c>
      <c r="H28" s="24" t="s">
        <v>139</v>
      </c>
      <c r="I28" s="24" t="s">
        <v>134</v>
      </c>
      <c r="J28" s="24" t="s">
        <v>134</v>
      </c>
      <c r="K28" s="24" t="s">
        <v>134</v>
      </c>
      <c r="L28" s="24" t="s">
        <v>134</v>
      </c>
      <c r="M28" s="24" t="s">
        <v>139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ht="15" customHeight="1">
      <c r="A29" s="42"/>
      <c r="B29" s="59" t="s">
        <v>21</v>
      </c>
      <c r="C29" s="60"/>
      <c r="D29" s="61"/>
      <c r="E29" s="24" t="s">
        <v>139</v>
      </c>
      <c r="F29" s="24" t="s">
        <v>139</v>
      </c>
      <c r="G29" s="24" t="s">
        <v>139</v>
      </c>
      <c r="H29" s="24" t="s">
        <v>139</v>
      </c>
      <c r="I29" s="24" t="s">
        <v>139</v>
      </c>
      <c r="J29" s="24" t="s">
        <v>134</v>
      </c>
      <c r="K29" s="24" t="s">
        <v>139</v>
      </c>
      <c r="L29" s="24" t="s">
        <v>134</v>
      </c>
      <c r="M29" s="24" t="s">
        <v>139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ht="15" customHeight="1">
      <c r="A30" s="42"/>
      <c r="B30" s="59" t="s">
        <v>22</v>
      </c>
      <c r="C30" s="60"/>
      <c r="D30" s="61"/>
      <c r="E30" s="24" t="s">
        <v>134</v>
      </c>
      <c r="F30" s="24" t="s">
        <v>134</v>
      </c>
      <c r="G30" s="24" t="s">
        <v>134</v>
      </c>
      <c r="H30" s="24" t="s">
        <v>139</v>
      </c>
      <c r="I30" s="24" t="s">
        <v>134</v>
      </c>
      <c r="J30" s="24" t="s">
        <v>134</v>
      </c>
      <c r="K30" s="24" t="s">
        <v>134</v>
      </c>
      <c r="L30" s="24" t="s">
        <v>139</v>
      </c>
      <c r="M30" s="24" t="s">
        <v>139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ht="15" customHeight="1">
      <c r="A31" s="42"/>
      <c r="B31" s="59" t="s">
        <v>23</v>
      </c>
      <c r="C31" s="60"/>
      <c r="D31" s="61"/>
      <c r="E31" s="24" t="s">
        <v>134</v>
      </c>
      <c r="F31" s="24" t="s">
        <v>139</v>
      </c>
      <c r="G31" s="24" t="s">
        <v>134</v>
      </c>
      <c r="H31" s="24" t="s">
        <v>139</v>
      </c>
      <c r="I31" s="24" t="s">
        <v>134</v>
      </c>
      <c r="J31" s="24" t="s">
        <v>134</v>
      </c>
      <c r="K31" s="24" t="s">
        <v>139</v>
      </c>
      <c r="L31" s="24" t="s">
        <v>134</v>
      </c>
      <c r="M31" s="24" t="s">
        <v>139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ht="15" customHeight="1">
      <c r="A32" s="42"/>
      <c r="B32" s="59" t="s">
        <v>24</v>
      </c>
      <c r="C32" s="60"/>
      <c r="D32" s="61"/>
      <c r="E32" s="24" t="s">
        <v>134</v>
      </c>
      <c r="F32" s="24" t="s">
        <v>139</v>
      </c>
      <c r="G32" s="24" t="s">
        <v>134</v>
      </c>
      <c r="H32" s="24" t="s">
        <v>139</v>
      </c>
      <c r="I32" s="24" t="s">
        <v>134</v>
      </c>
      <c r="J32" s="24" t="s">
        <v>134</v>
      </c>
      <c r="K32" s="24" t="s">
        <v>134</v>
      </c>
      <c r="L32" s="24" t="s">
        <v>134</v>
      </c>
      <c r="M32" s="24" t="s">
        <v>139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ht="15" customHeight="1">
      <c r="A33" s="42"/>
      <c r="B33" s="59" t="s">
        <v>25</v>
      </c>
      <c r="C33" s="60"/>
      <c r="D33" s="61"/>
      <c r="E33" s="24" t="s">
        <v>139</v>
      </c>
      <c r="F33" s="24" t="s">
        <v>139</v>
      </c>
      <c r="G33" s="24" t="s">
        <v>139</v>
      </c>
      <c r="H33" s="24" t="s">
        <v>139</v>
      </c>
      <c r="I33" s="24" t="s">
        <v>139</v>
      </c>
      <c r="J33" s="24" t="s">
        <v>134</v>
      </c>
      <c r="K33" s="24" t="s">
        <v>139</v>
      </c>
      <c r="L33" s="24" t="s">
        <v>139</v>
      </c>
      <c r="M33" s="24" t="s">
        <v>139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ht="15" customHeight="1">
      <c r="A34" s="42"/>
      <c r="B34" s="59" t="s">
        <v>26</v>
      </c>
      <c r="C34" s="60"/>
      <c r="D34" s="61"/>
      <c r="E34" s="24" t="s">
        <v>139</v>
      </c>
      <c r="F34" s="24" t="s">
        <v>139</v>
      </c>
      <c r="G34" s="24" t="s">
        <v>139</v>
      </c>
      <c r="H34" s="24" t="s">
        <v>139</v>
      </c>
      <c r="I34" s="24" t="s">
        <v>139</v>
      </c>
      <c r="J34" s="24" t="s">
        <v>134</v>
      </c>
      <c r="K34" s="24" t="s">
        <v>134</v>
      </c>
      <c r="L34" s="24" t="s">
        <v>134</v>
      </c>
      <c r="M34" s="24" t="s">
        <v>139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ht="15" customHeight="1">
      <c r="A35" s="42"/>
      <c r="B35" s="59" t="s">
        <v>27</v>
      </c>
      <c r="C35" s="60"/>
      <c r="D35" s="61"/>
      <c r="E35" s="24" t="s">
        <v>134</v>
      </c>
      <c r="F35" s="24" t="s">
        <v>134</v>
      </c>
      <c r="G35" s="24" t="s">
        <v>134</v>
      </c>
      <c r="H35" s="24" t="s">
        <v>139</v>
      </c>
      <c r="I35" s="24" t="s">
        <v>134</v>
      </c>
      <c r="J35" s="24" t="s">
        <v>134</v>
      </c>
      <c r="K35" s="24" t="s">
        <v>134</v>
      </c>
      <c r="L35" s="24" t="s">
        <v>134</v>
      </c>
      <c r="M35" s="24" t="s">
        <v>139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ht="15" customHeight="1">
      <c r="A36" s="42"/>
      <c r="B36" s="59" t="s">
        <v>28</v>
      </c>
      <c r="C36" s="60"/>
      <c r="D36" s="61"/>
      <c r="E36" s="24" t="s">
        <v>132</v>
      </c>
      <c r="F36" s="24" t="s">
        <v>127</v>
      </c>
      <c r="G36" s="24" t="s">
        <v>137</v>
      </c>
      <c r="H36" s="24" t="s">
        <v>126</v>
      </c>
      <c r="I36" s="24" t="s">
        <v>137</v>
      </c>
      <c r="J36" s="24" t="s">
        <v>132</v>
      </c>
      <c r="K36" s="24" t="s">
        <v>127</v>
      </c>
      <c r="L36" s="24" t="s">
        <v>132</v>
      </c>
      <c r="M36" s="24" t="s">
        <v>132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ht="15" customHeight="1">
      <c r="A37" s="42"/>
      <c r="B37" s="59" t="s">
        <v>29</v>
      </c>
      <c r="C37" s="60"/>
      <c r="D37" s="61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ht="15" customHeight="1">
      <c r="A38" s="42"/>
      <c r="B38" s="59" t="s">
        <v>30</v>
      </c>
      <c r="C38" s="60"/>
      <c r="D38" s="61"/>
      <c r="E38" s="24" t="s">
        <v>139</v>
      </c>
      <c r="F38" s="24" t="s">
        <v>139</v>
      </c>
      <c r="G38" s="24" t="s">
        <v>139</v>
      </c>
      <c r="H38" s="24" t="s">
        <v>139</v>
      </c>
      <c r="I38" s="24" t="s">
        <v>139</v>
      </c>
      <c r="J38" s="24" t="s">
        <v>139</v>
      </c>
      <c r="K38" s="24" t="s">
        <v>139</v>
      </c>
      <c r="L38" s="24" t="s">
        <v>139</v>
      </c>
      <c r="M38" s="24" t="s">
        <v>139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15" customHeight="1">
      <c r="A39" s="42"/>
      <c r="B39" s="59" t="s">
        <v>31</v>
      </c>
      <c r="C39" s="60"/>
      <c r="D39" s="61"/>
      <c r="E39" s="24" t="s">
        <v>139</v>
      </c>
      <c r="F39" s="24" t="s">
        <v>139</v>
      </c>
      <c r="G39" s="24" t="s">
        <v>139</v>
      </c>
      <c r="H39" s="24" t="s">
        <v>139</v>
      </c>
      <c r="I39" s="24" t="s">
        <v>139</v>
      </c>
      <c r="J39" s="24" t="s">
        <v>139</v>
      </c>
      <c r="K39" s="24" t="s">
        <v>139</v>
      </c>
      <c r="L39" s="24" t="s">
        <v>139</v>
      </c>
      <c r="M39" s="24" t="s">
        <v>139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ht="15" customHeight="1">
      <c r="A40" s="42"/>
      <c r="B40" s="59" t="s">
        <v>32</v>
      </c>
      <c r="C40" s="60"/>
      <c r="D40" s="61"/>
      <c r="E40" s="24" t="s">
        <v>139</v>
      </c>
      <c r="F40" s="24" t="s">
        <v>139</v>
      </c>
      <c r="G40" s="24" t="s">
        <v>139</v>
      </c>
      <c r="H40" s="24" t="s">
        <v>139</v>
      </c>
      <c r="I40" s="24" t="s">
        <v>139</v>
      </c>
      <c r="J40" s="24" t="s">
        <v>139</v>
      </c>
      <c r="K40" s="24" t="s">
        <v>139</v>
      </c>
      <c r="L40" s="24" t="s">
        <v>139</v>
      </c>
      <c r="M40" s="24" t="s">
        <v>139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ht="15" customHeight="1">
      <c r="A41" s="42"/>
      <c r="B41" s="59" t="s">
        <v>33</v>
      </c>
      <c r="C41" s="60"/>
      <c r="D41" s="61"/>
      <c r="E41" s="24" t="s">
        <v>139</v>
      </c>
      <c r="F41" s="24" t="s">
        <v>139</v>
      </c>
      <c r="G41" s="24" t="s">
        <v>139</v>
      </c>
      <c r="H41" s="24" t="s">
        <v>139</v>
      </c>
      <c r="I41" s="24" t="s">
        <v>139</v>
      </c>
      <c r="J41" s="24" t="s">
        <v>139</v>
      </c>
      <c r="K41" s="24" t="s">
        <v>139</v>
      </c>
      <c r="L41" s="24" t="s">
        <v>139</v>
      </c>
      <c r="M41" s="24" t="s">
        <v>139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ht="15" customHeight="1">
      <c r="A42" s="42"/>
      <c r="B42" s="59" t="s">
        <v>34</v>
      </c>
      <c r="C42" s="60"/>
      <c r="D42" s="61"/>
      <c r="E42" s="24" t="s">
        <v>139</v>
      </c>
      <c r="F42" s="24" t="s">
        <v>139</v>
      </c>
      <c r="G42" s="24" t="s">
        <v>139</v>
      </c>
      <c r="H42" s="24" t="s">
        <v>139</v>
      </c>
      <c r="I42" s="24" t="s">
        <v>134</v>
      </c>
      <c r="J42" s="24" t="s">
        <v>134</v>
      </c>
      <c r="K42" s="24" t="s">
        <v>134</v>
      </c>
      <c r="L42" s="24" t="s">
        <v>134</v>
      </c>
      <c r="M42" s="24" t="s">
        <v>139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ht="15" customHeight="1">
      <c r="A43" s="42"/>
      <c r="B43" s="59" t="s">
        <v>35</v>
      </c>
      <c r="C43" s="60"/>
      <c r="D43" s="61"/>
      <c r="E43" s="24" t="s">
        <v>134</v>
      </c>
      <c r="F43" s="24" t="s">
        <v>134</v>
      </c>
      <c r="G43" s="24" t="s">
        <v>134</v>
      </c>
      <c r="H43" s="24" t="s">
        <v>134</v>
      </c>
      <c r="I43" s="24" t="s">
        <v>134</v>
      </c>
      <c r="J43" s="24" t="s">
        <v>134</v>
      </c>
      <c r="K43" s="24" t="s">
        <v>134</v>
      </c>
      <c r="L43" s="24" t="s">
        <v>134</v>
      </c>
      <c r="M43" s="24" t="s">
        <v>134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ht="15" customHeight="1">
      <c r="A44" s="41" t="s">
        <v>36</v>
      </c>
      <c r="B44" s="44" t="s">
        <v>37</v>
      </c>
      <c r="C44" s="45"/>
      <c r="D44" s="46"/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ht="15" customHeight="1">
      <c r="A45" s="42"/>
      <c r="B45" s="50" t="s">
        <v>38</v>
      </c>
      <c r="C45" s="51"/>
      <c r="D45" s="52"/>
      <c r="E45" s="24" t="s">
        <v>137</v>
      </c>
      <c r="F45" s="24" t="s">
        <v>137</v>
      </c>
      <c r="G45" s="24" t="s">
        <v>127</v>
      </c>
      <c r="H45" s="24" t="s">
        <v>126</v>
      </c>
      <c r="I45" s="24" t="s">
        <v>132</v>
      </c>
      <c r="J45" s="24" t="s">
        <v>132</v>
      </c>
      <c r="K45" s="24" t="s">
        <v>127</v>
      </c>
      <c r="L45" s="24" t="s">
        <v>132</v>
      </c>
      <c r="M45" s="24" t="s">
        <v>127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ht="15" customHeight="1">
      <c r="A46" s="42"/>
      <c r="B46" s="50" t="s">
        <v>39</v>
      </c>
      <c r="C46" s="51"/>
      <c r="D46" s="52"/>
      <c r="E46" s="24" t="s">
        <v>137</v>
      </c>
      <c r="F46" s="24" t="s">
        <v>126</v>
      </c>
      <c r="G46" s="24" t="s">
        <v>132</v>
      </c>
      <c r="H46" s="24" t="s">
        <v>126</v>
      </c>
      <c r="I46" s="24" t="s">
        <v>137</v>
      </c>
      <c r="J46" s="24" t="s">
        <v>126</v>
      </c>
      <c r="K46" s="24" t="s">
        <v>127</v>
      </c>
      <c r="L46" s="24" t="s">
        <v>137</v>
      </c>
      <c r="M46" s="24" t="s">
        <v>127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ht="15" customHeight="1">
      <c r="A47" s="42"/>
      <c r="B47" s="50" t="s">
        <v>40</v>
      </c>
      <c r="C47" s="51"/>
      <c r="D47" s="52"/>
      <c r="E47" s="24" t="s">
        <v>126</v>
      </c>
      <c r="F47" s="24" t="s">
        <v>137</v>
      </c>
      <c r="G47" s="24" t="s">
        <v>132</v>
      </c>
      <c r="H47" s="24" t="s">
        <v>126</v>
      </c>
      <c r="I47" s="24" t="s">
        <v>137</v>
      </c>
      <c r="J47" s="24" t="s">
        <v>127</v>
      </c>
      <c r="K47" s="24" t="s">
        <v>127</v>
      </c>
      <c r="L47" s="24" t="s">
        <v>126</v>
      </c>
      <c r="M47" s="24" t="s">
        <v>132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ht="15" customHeight="1">
      <c r="A48" s="42"/>
      <c r="B48" s="50" t="s">
        <v>41</v>
      </c>
      <c r="C48" s="51"/>
      <c r="D48" s="52"/>
      <c r="E48" s="24" t="s">
        <v>127</v>
      </c>
      <c r="F48" s="24" t="s">
        <v>127</v>
      </c>
      <c r="G48" s="24" t="s">
        <v>127</v>
      </c>
      <c r="H48" s="24" t="s">
        <v>126</v>
      </c>
      <c r="I48" s="24" t="s">
        <v>127</v>
      </c>
      <c r="J48" s="24" t="s">
        <v>127</v>
      </c>
      <c r="K48" s="24" t="s">
        <v>127</v>
      </c>
      <c r="L48" s="24" t="s">
        <v>127</v>
      </c>
      <c r="M48" s="24" t="s">
        <v>127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ht="15" customHeight="1">
      <c r="A49" s="42"/>
      <c r="B49" s="50" t="s">
        <v>42</v>
      </c>
      <c r="C49" s="51"/>
      <c r="D49" s="52"/>
      <c r="E49" s="24" t="s">
        <v>127</v>
      </c>
      <c r="F49" s="24" t="s">
        <v>127</v>
      </c>
      <c r="G49" s="24" t="s">
        <v>127</v>
      </c>
      <c r="H49" s="24" t="s">
        <v>126</v>
      </c>
      <c r="I49" s="24" t="s">
        <v>132</v>
      </c>
      <c r="J49" s="24" t="s">
        <v>127</v>
      </c>
      <c r="K49" s="24" t="s">
        <v>127</v>
      </c>
      <c r="L49" s="24" t="s">
        <v>127</v>
      </c>
      <c r="M49" s="24" t="s">
        <v>127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ht="15" customHeight="1">
      <c r="A50" s="42"/>
      <c r="B50" s="50" t="s">
        <v>43</v>
      </c>
      <c r="C50" s="51"/>
      <c r="D50" s="52"/>
      <c r="E50" s="24" t="s">
        <v>127</v>
      </c>
      <c r="F50" s="24" t="s">
        <v>127</v>
      </c>
      <c r="G50" s="24" t="s">
        <v>127</v>
      </c>
      <c r="H50" s="24" t="s">
        <v>126</v>
      </c>
      <c r="I50" s="24" t="s">
        <v>127</v>
      </c>
      <c r="J50" s="24" t="s">
        <v>127</v>
      </c>
      <c r="K50" s="24" t="s">
        <v>127</v>
      </c>
      <c r="L50" s="24" t="s">
        <v>127</v>
      </c>
      <c r="M50" s="24" t="s">
        <v>127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ht="61.5" customHeight="1">
      <c r="A51" s="42"/>
      <c r="B51" s="59" t="s">
        <v>207</v>
      </c>
      <c r="C51" s="60"/>
      <c r="D51" s="60"/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ht="15" customHeight="1">
      <c r="A52" s="42"/>
      <c r="B52" s="50" t="s">
        <v>45</v>
      </c>
      <c r="C52" s="51"/>
      <c r="D52" s="52"/>
      <c r="E52" s="24" t="s">
        <v>126</v>
      </c>
      <c r="F52" s="24" t="s">
        <v>127</v>
      </c>
      <c r="G52" s="24" t="s">
        <v>137</v>
      </c>
      <c r="H52" s="24" t="s">
        <v>126</v>
      </c>
      <c r="I52" s="24" t="s">
        <v>132</v>
      </c>
      <c r="J52" s="24" t="s">
        <v>137</v>
      </c>
      <c r="K52" s="24" t="s">
        <v>132</v>
      </c>
      <c r="L52" s="24" t="s">
        <v>127</v>
      </c>
      <c r="M52" s="24" t="s">
        <v>137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ht="15" customHeight="1">
      <c r="A53" s="42"/>
      <c r="B53" s="50" t="s">
        <v>46</v>
      </c>
      <c r="C53" s="51"/>
      <c r="D53" s="52"/>
      <c r="E53" s="24" t="s">
        <v>127</v>
      </c>
      <c r="F53" s="24" t="s">
        <v>127</v>
      </c>
      <c r="G53" s="24" t="s">
        <v>127</v>
      </c>
      <c r="H53" s="24" t="s">
        <v>132</v>
      </c>
      <c r="I53" s="24" t="s">
        <v>132</v>
      </c>
      <c r="J53" s="24" t="s">
        <v>127</v>
      </c>
      <c r="K53" s="24" t="s">
        <v>127</v>
      </c>
      <c r="L53" s="24" t="s">
        <v>132</v>
      </c>
      <c r="M53" s="24" t="s">
        <v>132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ht="15" customHeight="1">
      <c r="A54" s="42"/>
      <c r="B54" s="50" t="s">
        <v>47</v>
      </c>
      <c r="C54" s="51"/>
      <c r="D54" s="52"/>
      <c r="E54" s="24" t="s">
        <v>127</v>
      </c>
      <c r="F54" s="24" t="s">
        <v>127</v>
      </c>
      <c r="G54" s="24" t="s">
        <v>127</v>
      </c>
      <c r="H54" s="24" t="s">
        <v>132</v>
      </c>
      <c r="I54" s="24" t="s">
        <v>132</v>
      </c>
      <c r="J54" s="24" t="s">
        <v>126</v>
      </c>
      <c r="K54" s="24" t="s">
        <v>127</v>
      </c>
      <c r="L54" s="24" t="s">
        <v>132</v>
      </c>
      <c r="M54" s="24" t="s">
        <v>132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ht="15" customHeight="1">
      <c r="A55" s="42"/>
      <c r="B55" s="50" t="s">
        <v>48</v>
      </c>
      <c r="C55" s="51"/>
      <c r="D55" s="52"/>
      <c r="E55" s="24" t="s">
        <v>127</v>
      </c>
      <c r="F55" s="24" t="s">
        <v>127</v>
      </c>
      <c r="G55" s="24" t="s">
        <v>127</v>
      </c>
      <c r="H55" s="24" t="s">
        <v>132</v>
      </c>
      <c r="I55" s="24" t="s">
        <v>132</v>
      </c>
      <c r="J55" s="24" t="s">
        <v>127</v>
      </c>
      <c r="K55" s="24" t="s">
        <v>127</v>
      </c>
      <c r="L55" s="24" t="s">
        <v>132</v>
      </c>
      <c r="M55" s="24" t="s">
        <v>132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ht="51.75" customHeight="1">
      <c r="A56" s="42"/>
      <c r="B56" s="62" t="s">
        <v>208</v>
      </c>
      <c r="C56" s="63"/>
      <c r="D56" s="64"/>
      <c r="E56" s="24" t="s">
        <v>126</v>
      </c>
      <c r="F56" s="24" t="s">
        <v>127</v>
      </c>
      <c r="G56" s="24" t="s">
        <v>126</v>
      </c>
      <c r="H56" s="24" t="s">
        <v>126</v>
      </c>
      <c r="I56" s="24" t="s">
        <v>137</v>
      </c>
      <c r="J56" s="24" t="s">
        <v>132</v>
      </c>
      <c r="K56" s="24" t="s">
        <v>126</v>
      </c>
      <c r="L56" s="24" t="s">
        <v>126</v>
      </c>
      <c r="M56" s="24" t="s">
        <v>126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ht="30" customHeight="1">
      <c r="A57" s="42"/>
      <c r="B57" s="50" t="s">
        <v>164</v>
      </c>
      <c r="C57" s="51"/>
      <c r="D57" s="52"/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3</v>
      </c>
      <c r="L57" s="24">
        <v>2</v>
      </c>
      <c r="M57" s="24">
        <v>0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ht="20.25" customHeight="1">
      <c r="A58" s="42"/>
      <c r="B58" s="50" t="s">
        <v>50</v>
      </c>
      <c r="C58" s="51"/>
      <c r="D58" s="52"/>
      <c r="E58" s="24" t="s">
        <v>128</v>
      </c>
      <c r="F58" s="24" t="s">
        <v>142</v>
      </c>
      <c r="G58" s="24" t="s">
        <v>133</v>
      </c>
      <c r="H58" s="24" t="s">
        <v>128</v>
      </c>
      <c r="I58" s="24" t="s">
        <v>128</v>
      </c>
      <c r="J58" s="24" t="s">
        <v>128</v>
      </c>
      <c r="K58" s="24" t="s">
        <v>152</v>
      </c>
      <c r="L58" s="24" t="s">
        <v>141</v>
      </c>
      <c r="M58" s="24" t="s">
        <v>128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ht="30.75" customHeight="1">
      <c r="A59" s="42"/>
      <c r="B59" s="50" t="s">
        <v>51</v>
      </c>
      <c r="C59" s="51"/>
      <c r="D59" s="52"/>
      <c r="E59" s="24" t="s">
        <v>126</v>
      </c>
      <c r="F59" s="24" t="s">
        <v>126</v>
      </c>
      <c r="G59" s="24" t="s">
        <v>127</v>
      </c>
      <c r="H59" s="24" t="s">
        <v>126</v>
      </c>
      <c r="I59" s="24" t="s">
        <v>127</v>
      </c>
      <c r="J59" s="24" t="s">
        <v>127</v>
      </c>
      <c r="K59" s="24" t="s">
        <v>127</v>
      </c>
      <c r="L59" s="24" t="s">
        <v>132</v>
      </c>
      <c r="M59" s="24" t="s">
        <v>126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ht="33" customHeight="1">
      <c r="A60" s="43"/>
      <c r="B60" s="50" t="s">
        <v>52</v>
      </c>
      <c r="C60" s="51"/>
      <c r="D60" s="52"/>
      <c r="E60" s="24" t="s">
        <v>126</v>
      </c>
      <c r="F60" s="24" t="s">
        <v>127</v>
      </c>
      <c r="G60" s="24" t="s">
        <v>126</v>
      </c>
      <c r="H60" s="24" t="s">
        <v>126</v>
      </c>
      <c r="I60" s="24" t="s">
        <v>137</v>
      </c>
      <c r="J60" s="24" t="s">
        <v>137</v>
      </c>
      <c r="K60" s="24" t="s">
        <v>126</v>
      </c>
      <c r="L60" s="24" t="s">
        <v>126</v>
      </c>
      <c r="M60" s="24" t="s">
        <v>126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ht="15" customHeight="1">
      <c r="A61" s="41" t="s">
        <v>53</v>
      </c>
      <c r="B61" s="44" t="s">
        <v>54</v>
      </c>
      <c r="C61" s="45"/>
      <c r="D61" s="46"/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ht="15" customHeight="1">
      <c r="A62" s="42"/>
      <c r="B62" s="53" t="s">
        <v>209</v>
      </c>
      <c r="C62" s="54"/>
      <c r="D62" s="55"/>
      <c r="E62" s="24">
        <v>32</v>
      </c>
      <c r="F62" s="24">
        <v>19</v>
      </c>
      <c r="G62" s="24">
        <v>26</v>
      </c>
      <c r="H62" s="24">
        <v>27</v>
      </c>
      <c r="I62" s="24">
        <v>31</v>
      </c>
      <c r="J62" s="24">
        <v>48</v>
      </c>
      <c r="K62" s="24">
        <v>13</v>
      </c>
      <c r="L62" s="24">
        <v>21</v>
      </c>
      <c r="M62" s="24">
        <v>6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ht="15" customHeight="1">
      <c r="A63" s="42"/>
      <c r="B63" s="56" t="s">
        <v>56</v>
      </c>
      <c r="C63" s="57"/>
      <c r="D63" s="58"/>
      <c r="E63" s="24">
        <v>28</v>
      </c>
      <c r="F63" s="24">
        <v>19</v>
      </c>
      <c r="G63" s="24">
        <v>23</v>
      </c>
      <c r="H63" s="24">
        <v>19</v>
      </c>
      <c r="I63" s="24">
        <v>27</v>
      </c>
      <c r="J63" s="24">
        <v>39</v>
      </c>
      <c r="K63" s="24">
        <v>13</v>
      </c>
      <c r="L63" s="24">
        <v>20</v>
      </c>
      <c r="M63" s="24">
        <v>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ht="15" customHeight="1">
      <c r="A64" s="42"/>
      <c r="B64" s="56" t="s">
        <v>57</v>
      </c>
      <c r="C64" s="57"/>
      <c r="D64" s="58"/>
      <c r="E64" s="24">
        <v>28</v>
      </c>
      <c r="F64" s="24">
        <v>19</v>
      </c>
      <c r="G64" s="24">
        <v>23</v>
      </c>
      <c r="H64" s="24">
        <v>19</v>
      </c>
      <c r="I64" s="24">
        <v>27</v>
      </c>
      <c r="J64" s="24">
        <v>39</v>
      </c>
      <c r="K64" s="24">
        <v>13</v>
      </c>
      <c r="L64" s="24">
        <v>20</v>
      </c>
      <c r="M64" s="24">
        <v>4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ht="15" customHeight="1">
      <c r="A65" s="42"/>
      <c r="B65" s="56" t="s">
        <v>58</v>
      </c>
      <c r="C65" s="57"/>
      <c r="D65" s="58"/>
      <c r="E65" s="24">
        <v>3</v>
      </c>
      <c r="F65" s="24">
        <v>0</v>
      </c>
      <c r="G65" s="24">
        <v>3</v>
      </c>
      <c r="H65" s="24">
        <v>5</v>
      </c>
      <c r="I65" s="24">
        <v>4</v>
      </c>
      <c r="J65" s="24">
        <v>9</v>
      </c>
      <c r="K65" s="24">
        <v>0</v>
      </c>
      <c r="L65" s="24">
        <v>1</v>
      </c>
      <c r="M65" s="24">
        <v>2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ht="15" customHeight="1">
      <c r="A66" s="42"/>
      <c r="B66" s="56" t="s">
        <v>59</v>
      </c>
      <c r="C66" s="57"/>
      <c r="D66" s="58"/>
      <c r="E66" s="24">
        <v>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ht="15" customHeight="1">
      <c r="A67" s="42"/>
      <c r="B67" s="56" t="s">
        <v>60</v>
      </c>
      <c r="C67" s="57"/>
      <c r="D67" s="58"/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ht="15" customHeight="1">
      <c r="A68" s="42"/>
      <c r="B68" s="53" t="s">
        <v>61</v>
      </c>
      <c r="C68" s="54"/>
      <c r="D68" s="55"/>
      <c r="E68" s="24">
        <v>0</v>
      </c>
      <c r="F68" s="24">
        <v>0</v>
      </c>
      <c r="G68" s="24">
        <v>1</v>
      </c>
      <c r="H68" s="24">
        <v>6</v>
      </c>
      <c r="I68" s="24">
        <v>3</v>
      </c>
      <c r="J68" s="24">
        <v>3</v>
      </c>
      <c r="K68" s="24">
        <v>0</v>
      </c>
      <c r="L68" s="24">
        <v>0</v>
      </c>
      <c r="M68" s="24">
        <v>0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ht="15" customHeight="1">
      <c r="A69" s="42"/>
      <c r="B69" s="53" t="s">
        <v>62</v>
      </c>
      <c r="C69" s="54"/>
      <c r="D69" s="55"/>
      <c r="E69" s="24">
        <v>2</v>
      </c>
      <c r="F69" s="24">
        <v>1</v>
      </c>
      <c r="G69" s="24">
        <v>10</v>
      </c>
      <c r="H69" s="24">
        <v>7</v>
      </c>
      <c r="I69" s="24">
        <v>3</v>
      </c>
      <c r="J69" s="24">
        <v>7</v>
      </c>
      <c r="K69" s="24">
        <v>1</v>
      </c>
      <c r="L69" s="24">
        <v>0</v>
      </c>
      <c r="M69" s="24">
        <v>2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ht="15" customHeight="1">
      <c r="A70" s="42"/>
      <c r="B70" s="53" t="s">
        <v>63</v>
      </c>
      <c r="C70" s="54"/>
      <c r="D70" s="55"/>
      <c r="E70" s="24">
        <v>2</v>
      </c>
      <c r="F70" s="24">
        <v>2</v>
      </c>
      <c r="G70" s="24">
        <v>3</v>
      </c>
      <c r="H70" s="24">
        <v>4</v>
      </c>
      <c r="I70" s="24">
        <v>2</v>
      </c>
      <c r="J70" s="24">
        <v>11</v>
      </c>
      <c r="K70" s="24">
        <v>1</v>
      </c>
      <c r="L70" s="24">
        <v>2</v>
      </c>
      <c r="M70" s="24">
        <v>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ht="15" customHeight="1">
      <c r="A71" s="42"/>
      <c r="B71" s="53" t="s">
        <v>64</v>
      </c>
      <c r="C71" s="54"/>
      <c r="D71" s="55"/>
      <c r="E71" s="24">
        <v>8</v>
      </c>
      <c r="F71" s="24">
        <v>7</v>
      </c>
      <c r="G71" s="24">
        <v>3</v>
      </c>
      <c r="H71" s="24">
        <v>4</v>
      </c>
      <c r="I71" s="24">
        <v>5</v>
      </c>
      <c r="J71" s="24">
        <v>13</v>
      </c>
      <c r="K71" s="24">
        <v>5</v>
      </c>
      <c r="L71" s="24">
        <v>4</v>
      </c>
      <c r="M71" s="24">
        <v>2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ht="15" customHeight="1">
      <c r="A72" s="42"/>
      <c r="B72" s="53" t="s">
        <v>65</v>
      </c>
      <c r="C72" s="54"/>
      <c r="D72" s="55"/>
      <c r="E72" s="24">
        <v>20</v>
      </c>
      <c r="F72" s="24">
        <v>9</v>
      </c>
      <c r="G72" s="24">
        <v>9</v>
      </c>
      <c r="H72" s="24">
        <v>6</v>
      </c>
      <c r="I72" s="24">
        <v>18</v>
      </c>
      <c r="J72" s="24">
        <v>14</v>
      </c>
      <c r="K72" s="24">
        <v>6</v>
      </c>
      <c r="L72" s="24">
        <v>15</v>
      </c>
      <c r="M72" s="24">
        <v>1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ht="15" customHeight="1">
      <c r="A73" s="42"/>
      <c r="B73" s="56" t="s">
        <v>66</v>
      </c>
      <c r="C73" s="57"/>
      <c r="D73" s="58"/>
      <c r="E73" s="24">
        <v>23</v>
      </c>
      <c r="F73" s="24">
        <v>14</v>
      </c>
      <c r="G73" s="24">
        <v>10</v>
      </c>
      <c r="H73" s="24">
        <v>4</v>
      </c>
      <c r="I73" s="24">
        <v>17</v>
      </c>
      <c r="J73" s="24">
        <v>21</v>
      </c>
      <c r="K73" s="24">
        <v>5</v>
      </c>
      <c r="L73" s="24">
        <v>15</v>
      </c>
      <c r="M73" s="24">
        <v>3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ht="15" customHeight="1">
      <c r="A74" s="42"/>
      <c r="B74" s="53" t="s">
        <v>67</v>
      </c>
      <c r="C74" s="54"/>
      <c r="D74" s="55"/>
      <c r="E74" s="24">
        <v>3</v>
      </c>
      <c r="F74" s="24">
        <v>5</v>
      </c>
      <c r="G74" s="24">
        <v>6</v>
      </c>
      <c r="H74" s="24">
        <v>4</v>
      </c>
      <c r="I74" s="24">
        <v>3</v>
      </c>
      <c r="J74" s="24">
        <v>3</v>
      </c>
      <c r="K74" s="24">
        <v>1</v>
      </c>
      <c r="L74" s="24">
        <v>2</v>
      </c>
      <c r="M74" s="24">
        <v>1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ht="15" customHeight="1">
      <c r="A75" s="42"/>
      <c r="B75" s="53" t="s">
        <v>68</v>
      </c>
      <c r="C75" s="54"/>
      <c r="D75" s="55"/>
      <c r="E75" s="24">
        <v>6</v>
      </c>
      <c r="F75" s="24">
        <v>0</v>
      </c>
      <c r="G75" s="24">
        <v>10</v>
      </c>
      <c r="H75" s="24">
        <v>19</v>
      </c>
      <c r="I75" s="24">
        <v>9</v>
      </c>
      <c r="J75" s="24">
        <v>5</v>
      </c>
      <c r="K75" s="24">
        <v>7</v>
      </c>
      <c r="L75" s="24">
        <v>4</v>
      </c>
      <c r="M75" s="24">
        <v>0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ht="15" customHeight="1">
      <c r="A76" s="42"/>
      <c r="B76" s="50" t="s">
        <v>69</v>
      </c>
      <c r="C76" s="51"/>
      <c r="D76" s="52"/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53" ht="15" customHeight="1">
      <c r="A77" s="42"/>
      <c r="B77" s="38" t="s">
        <v>210</v>
      </c>
      <c r="C77" s="39"/>
      <c r="D77" s="40"/>
      <c r="E77" s="24" t="s">
        <v>127</v>
      </c>
      <c r="F77" s="24" t="s">
        <v>132</v>
      </c>
      <c r="G77" s="24" t="s">
        <v>127</v>
      </c>
      <c r="H77" s="24" t="s">
        <v>127</v>
      </c>
      <c r="I77" s="24" t="s">
        <v>132</v>
      </c>
      <c r="J77" s="24" t="s">
        <v>127</v>
      </c>
      <c r="K77" s="24" t="s">
        <v>127</v>
      </c>
      <c r="L77" s="24" t="s">
        <v>127</v>
      </c>
      <c r="M77" s="24" t="s">
        <v>127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53" ht="15" customHeight="1">
      <c r="A78" s="42"/>
      <c r="B78" s="38" t="s">
        <v>71</v>
      </c>
      <c r="C78" s="39"/>
      <c r="D78" s="40"/>
      <c r="E78" s="24" t="s">
        <v>132</v>
      </c>
      <c r="F78" s="24" t="s">
        <v>127</v>
      </c>
      <c r="G78" s="24" t="s">
        <v>127</v>
      </c>
      <c r="H78" s="24" t="s">
        <v>127</v>
      </c>
      <c r="I78" s="24" t="s">
        <v>137</v>
      </c>
      <c r="J78" s="24" t="s">
        <v>127</v>
      </c>
      <c r="K78" s="24" t="s">
        <v>132</v>
      </c>
      <c r="L78" s="24" t="s">
        <v>132</v>
      </c>
      <c r="M78" s="24" t="s">
        <v>137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53" ht="15" customHeight="1">
      <c r="A79" s="42"/>
      <c r="B79" s="38" t="s">
        <v>72</v>
      </c>
      <c r="C79" s="39"/>
      <c r="D79" s="40"/>
      <c r="E79" s="24" t="s">
        <v>127</v>
      </c>
      <c r="F79" s="24" t="s">
        <v>127</v>
      </c>
      <c r="G79" s="24" t="s">
        <v>127</v>
      </c>
      <c r="H79" s="24" t="s">
        <v>127</v>
      </c>
      <c r="I79" s="24" t="s">
        <v>132</v>
      </c>
      <c r="J79" s="24" t="s">
        <v>127</v>
      </c>
      <c r="K79" s="24" t="s">
        <v>127</v>
      </c>
      <c r="L79" s="24" t="s">
        <v>132</v>
      </c>
      <c r="M79" s="24" t="s">
        <v>132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53" ht="15" customHeight="1">
      <c r="A80" s="42"/>
      <c r="B80" s="38" t="s">
        <v>73</v>
      </c>
      <c r="C80" s="39"/>
      <c r="D80" s="40"/>
      <c r="E80" s="24" t="s">
        <v>137</v>
      </c>
      <c r="F80" s="24" t="s">
        <v>127</v>
      </c>
      <c r="G80" s="24" t="s">
        <v>127</v>
      </c>
      <c r="H80" s="24" t="s">
        <v>127</v>
      </c>
      <c r="I80" s="24" t="s">
        <v>132</v>
      </c>
      <c r="J80" s="24" t="s">
        <v>127</v>
      </c>
      <c r="K80" s="24" t="s">
        <v>127</v>
      </c>
      <c r="L80" s="24" t="s">
        <v>127</v>
      </c>
      <c r="M80" s="24" t="s">
        <v>132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53" ht="15" customHeight="1">
      <c r="A81" s="42"/>
      <c r="B81" s="38" t="s">
        <v>74</v>
      </c>
      <c r="C81" s="39"/>
      <c r="D81" s="40"/>
      <c r="E81" s="24">
        <v>3</v>
      </c>
      <c r="F81" s="24">
        <v>0</v>
      </c>
      <c r="G81" s="24">
        <v>0</v>
      </c>
      <c r="H81" s="24" t="s">
        <v>126</v>
      </c>
      <c r="I81" s="24">
        <v>0</v>
      </c>
      <c r="J81" s="24">
        <v>7</v>
      </c>
      <c r="K81" s="24">
        <v>1</v>
      </c>
      <c r="L81" s="24">
        <v>1</v>
      </c>
      <c r="M81" s="24">
        <v>0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53" ht="15" customHeight="1">
      <c r="A82" s="42"/>
      <c r="B82" s="38" t="s">
        <v>75</v>
      </c>
      <c r="C82" s="39"/>
      <c r="D82" s="40"/>
      <c r="E82" s="24">
        <v>1</v>
      </c>
      <c r="F82" s="24">
        <v>0</v>
      </c>
      <c r="G82" s="24">
        <v>1</v>
      </c>
      <c r="H82" s="24">
        <v>1</v>
      </c>
      <c r="I82" s="24">
        <v>2</v>
      </c>
      <c r="J82" s="24">
        <v>1</v>
      </c>
      <c r="K82" s="24">
        <v>1</v>
      </c>
      <c r="L82" s="24">
        <v>1</v>
      </c>
      <c r="M82" s="24">
        <v>1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53" ht="15" customHeight="1">
      <c r="A83" s="42"/>
      <c r="B83" s="38" t="s">
        <v>76</v>
      </c>
      <c r="C83" s="39"/>
      <c r="D83" s="40"/>
      <c r="E83" s="24" t="s">
        <v>132</v>
      </c>
      <c r="F83" s="24" t="s">
        <v>127</v>
      </c>
      <c r="G83" s="24" t="s">
        <v>127</v>
      </c>
      <c r="H83" s="24" t="s">
        <v>127</v>
      </c>
      <c r="I83" s="24" t="s">
        <v>132</v>
      </c>
      <c r="J83" s="24" t="s">
        <v>127</v>
      </c>
      <c r="K83" s="24" t="s">
        <v>127</v>
      </c>
      <c r="L83" s="24" t="s">
        <v>132</v>
      </c>
      <c r="M83" s="24" t="s">
        <v>132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53" ht="15" customHeight="1">
      <c r="A84" s="43"/>
      <c r="B84" s="38" t="s">
        <v>211</v>
      </c>
      <c r="C84" s="39"/>
      <c r="D84" s="40"/>
      <c r="E84" s="24" t="s">
        <v>132</v>
      </c>
      <c r="F84" s="24" t="s">
        <v>132</v>
      </c>
      <c r="G84" s="24" t="s">
        <v>126</v>
      </c>
      <c r="H84" s="24" t="s">
        <v>126</v>
      </c>
      <c r="I84" s="24" t="s">
        <v>137</v>
      </c>
      <c r="J84" s="24" t="s">
        <v>127</v>
      </c>
      <c r="K84" s="24" t="s">
        <v>127</v>
      </c>
      <c r="L84" s="24" t="s">
        <v>137</v>
      </c>
      <c r="M84" s="24" t="s">
        <v>137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1:53" ht="30.75" customHeight="1">
      <c r="A85" s="16"/>
      <c r="B85" s="38" t="s">
        <v>212</v>
      </c>
      <c r="C85" s="39"/>
      <c r="D85" s="40"/>
      <c r="E85" s="24" t="s">
        <v>226</v>
      </c>
      <c r="F85" s="24" t="s">
        <v>226</v>
      </c>
      <c r="G85" s="24" t="s">
        <v>226</v>
      </c>
      <c r="H85" s="24" t="s">
        <v>226</v>
      </c>
      <c r="I85" s="24" t="s">
        <v>226</v>
      </c>
      <c r="J85" s="24" t="s">
        <v>226</v>
      </c>
      <c r="K85" s="24" t="s">
        <v>226</v>
      </c>
      <c r="L85" s="24" t="s">
        <v>226</v>
      </c>
      <c r="M85" s="24" t="s">
        <v>226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</row>
    <row r="86" spans="1:53" ht="15" customHeight="1">
      <c r="A86" s="41" t="s">
        <v>78</v>
      </c>
      <c r="B86" s="44" t="s">
        <v>79</v>
      </c>
      <c r="C86" s="45"/>
      <c r="D86" s="46"/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</row>
    <row r="87" spans="1:53" ht="15" customHeight="1">
      <c r="A87" s="42"/>
      <c r="B87" s="47" t="s">
        <v>80</v>
      </c>
      <c r="C87" s="48"/>
      <c r="D87" s="49"/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53" ht="15" customHeight="1">
      <c r="A88" s="42"/>
      <c r="B88" s="50" t="s">
        <v>81</v>
      </c>
      <c r="C88" s="51"/>
      <c r="D88" s="52"/>
      <c r="E88" s="24" t="s">
        <v>132</v>
      </c>
      <c r="F88" s="24" t="s">
        <v>127</v>
      </c>
      <c r="G88" s="24" t="s">
        <v>127</v>
      </c>
      <c r="H88" s="24" t="s">
        <v>126</v>
      </c>
      <c r="I88" s="24" t="s">
        <v>132</v>
      </c>
      <c r="J88" s="24" t="s">
        <v>127</v>
      </c>
      <c r="K88" s="24" t="s">
        <v>127</v>
      </c>
      <c r="L88" s="24" t="s">
        <v>132</v>
      </c>
      <c r="M88" s="24" t="s">
        <v>127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1:53" ht="15" customHeight="1">
      <c r="A89" s="42"/>
      <c r="B89" s="50" t="s">
        <v>82</v>
      </c>
      <c r="C89" s="51"/>
      <c r="D89" s="52"/>
      <c r="E89" s="24" t="s">
        <v>132</v>
      </c>
      <c r="F89" s="24" t="s">
        <v>126</v>
      </c>
      <c r="G89" s="24" t="s">
        <v>132</v>
      </c>
      <c r="H89" s="24" t="s">
        <v>126</v>
      </c>
      <c r="I89" s="24" t="s">
        <v>137</v>
      </c>
      <c r="J89" s="24" t="s">
        <v>127</v>
      </c>
      <c r="K89" s="24" t="s">
        <v>127</v>
      </c>
      <c r="L89" s="24" t="s">
        <v>132</v>
      </c>
      <c r="M89" s="24" t="s">
        <v>127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</row>
    <row r="90" spans="1:53" ht="15" customHeight="1">
      <c r="A90" s="42"/>
      <c r="B90" s="50" t="s">
        <v>83</v>
      </c>
      <c r="C90" s="51"/>
      <c r="D90" s="52"/>
      <c r="E90" s="24" t="s">
        <v>132</v>
      </c>
      <c r="F90" s="24" t="s">
        <v>126</v>
      </c>
      <c r="G90" s="24" t="s">
        <v>127</v>
      </c>
      <c r="H90" s="24" t="s">
        <v>126</v>
      </c>
      <c r="I90" s="24" t="s">
        <v>137</v>
      </c>
      <c r="J90" s="24" t="s">
        <v>127</v>
      </c>
      <c r="K90" s="24" t="s">
        <v>127</v>
      </c>
      <c r="L90" s="24" t="s">
        <v>127</v>
      </c>
      <c r="M90" s="24" t="s">
        <v>132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</row>
    <row r="91" spans="1:53" ht="15" customHeight="1">
      <c r="A91" s="42"/>
      <c r="B91" s="47" t="s">
        <v>84</v>
      </c>
      <c r="C91" s="48"/>
      <c r="D91" s="49"/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1:53" ht="15" customHeight="1">
      <c r="A92" s="42"/>
      <c r="B92" s="50" t="s">
        <v>85</v>
      </c>
      <c r="C92" s="51"/>
      <c r="D92" s="52"/>
      <c r="E92" s="24" t="s">
        <v>132</v>
      </c>
      <c r="F92" s="24" t="s">
        <v>127</v>
      </c>
      <c r="G92" s="24" t="s">
        <v>137</v>
      </c>
      <c r="H92" s="24" t="s">
        <v>127</v>
      </c>
      <c r="I92" s="24" t="s">
        <v>137</v>
      </c>
      <c r="J92" s="24" t="s">
        <v>127</v>
      </c>
      <c r="K92" s="24" t="s">
        <v>127</v>
      </c>
      <c r="L92" s="24" t="s">
        <v>127</v>
      </c>
      <c r="M92" s="24" t="s">
        <v>132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</row>
    <row r="93" spans="1:53" ht="15" customHeight="1">
      <c r="A93" s="42"/>
      <c r="B93" s="50" t="s">
        <v>86</v>
      </c>
      <c r="C93" s="51"/>
      <c r="D93" s="52"/>
      <c r="E93" s="24" t="s">
        <v>127</v>
      </c>
      <c r="F93" s="24" t="s">
        <v>127</v>
      </c>
      <c r="G93" s="24" t="s">
        <v>127</v>
      </c>
      <c r="H93" s="24" t="s">
        <v>127</v>
      </c>
      <c r="I93" s="24" t="s">
        <v>127</v>
      </c>
      <c r="J93" s="24" t="s">
        <v>127</v>
      </c>
      <c r="K93" s="24" t="s">
        <v>127</v>
      </c>
      <c r="L93" s="24" t="s">
        <v>127</v>
      </c>
      <c r="M93" s="24" t="s">
        <v>127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</row>
    <row r="94" spans="1:53" ht="15" customHeight="1">
      <c r="A94" s="42"/>
      <c r="B94" s="50" t="s">
        <v>87</v>
      </c>
      <c r="C94" s="51"/>
      <c r="D94" s="52"/>
      <c r="E94" s="24" t="s">
        <v>127</v>
      </c>
      <c r="F94" s="24" t="s">
        <v>132</v>
      </c>
      <c r="G94" s="24" t="s">
        <v>132</v>
      </c>
      <c r="H94" s="24" t="s">
        <v>127</v>
      </c>
      <c r="I94" s="24" t="s">
        <v>132</v>
      </c>
      <c r="J94" s="24" t="s">
        <v>127</v>
      </c>
      <c r="K94" s="24" t="s">
        <v>127</v>
      </c>
      <c r="L94" s="24" t="s">
        <v>132</v>
      </c>
      <c r="M94" s="24" t="s">
        <v>132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</row>
    <row r="95" spans="1:53" ht="15" customHeight="1">
      <c r="A95" s="42"/>
      <c r="B95" s="47" t="s">
        <v>88</v>
      </c>
      <c r="C95" s="48"/>
      <c r="D95" s="49"/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</row>
    <row r="96" spans="1:53" ht="15" customHeight="1">
      <c r="A96" s="42"/>
      <c r="B96" s="50" t="s">
        <v>89</v>
      </c>
      <c r="C96" s="51"/>
      <c r="D96" s="52"/>
      <c r="E96" s="24" t="s">
        <v>127</v>
      </c>
      <c r="F96" s="24" t="s">
        <v>127</v>
      </c>
      <c r="G96" s="24" t="s">
        <v>126</v>
      </c>
      <c r="H96" s="24" t="s">
        <v>127</v>
      </c>
      <c r="I96" s="24" t="s">
        <v>137</v>
      </c>
      <c r="J96" s="24" t="s">
        <v>132</v>
      </c>
      <c r="K96" s="24" t="s">
        <v>132</v>
      </c>
      <c r="L96" s="24" t="s">
        <v>127</v>
      </c>
      <c r="M96" s="24" t="s">
        <v>127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</row>
    <row r="97" spans="1:53" ht="15" customHeight="1">
      <c r="A97" s="42"/>
      <c r="B97" s="50" t="s">
        <v>90</v>
      </c>
      <c r="C97" s="51"/>
      <c r="D97" s="52"/>
      <c r="E97" s="24" t="s">
        <v>126</v>
      </c>
      <c r="F97" s="24" t="s">
        <v>126</v>
      </c>
      <c r="G97" s="24" t="s">
        <v>126</v>
      </c>
      <c r="H97" s="24" t="s">
        <v>132</v>
      </c>
      <c r="I97" s="24" t="s">
        <v>137</v>
      </c>
      <c r="J97" s="24" t="s">
        <v>137</v>
      </c>
      <c r="K97" s="24" t="s">
        <v>126</v>
      </c>
      <c r="L97" s="24" t="s">
        <v>126</v>
      </c>
      <c r="M97" s="24" t="s">
        <v>137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</row>
    <row r="98" spans="1:53" ht="15" customHeight="1">
      <c r="A98" s="42"/>
      <c r="B98" s="50" t="s">
        <v>91</v>
      </c>
      <c r="C98" s="51"/>
      <c r="D98" s="52"/>
      <c r="E98" s="24" t="s">
        <v>126</v>
      </c>
      <c r="F98" s="24" t="s">
        <v>126</v>
      </c>
      <c r="G98" s="24" t="s">
        <v>126</v>
      </c>
      <c r="H98" s="24" t="s">
        <v>126</v>
      </c>
      <c r="I98" s="24" t="s">
        <v>126</v>
      </c>
      <c r="J98" s="24" t="s">
        <v>126</v>
      </c>
      <c r="K98" s="24" t="s">
        <v>126</v>
      </c>
      <c r="L98" s="24" t="s">
        <v>126</v>
      </c>
      <c r="M98" s="24" t="s">
        <v>126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</row>
    <row r="99" spans="1:53" ht="15" customHeight="1">
      <c r="A99" s="42"/>
      <c r="B99" s="50" t="s">
        <v>92</v>
      </c>
      <c r="C99" s="51"/>
      <c r="D99" s="52"/>
      <c r="E99" s="24" t="s">
        <v>132</v>
      </c>
      <c r="F99" s="24" t="s">
        <v>126</v>
      </c>
      <c r="G99" s="24" t="s">
        <v>126</v>
      </c>
      <c r="H99" s="24" t="s">
        <v>127</v>
      </c>
      <c r="I99" s="24" t="s">
        <v>132</v>
      </c>
      <c r="J99" s="24" t="s">
        <v>137</v>
      </c>
      <c r="K99" s="24" t="s">
        <v>127</v>
      </c>
      <c r="L99" s="24" t="s">
        <v>127</v>
      </c>
      <c r="M99" s="24" t="s">
        <v>132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</row>
    <row r="100" spans="1:53" ht="15" customHeight="1">
      <c r="A100" s="42"/>
      <c r="B100" s="50" t="s">
        <v>93</v>
      </c>
      <c r="C100" s="51"/>
      <c r="D100" s="52"/>
      <c r="E100" s="24" t="s">
        <v>127</v>
      </c>
      <c r="F100" s="24" t="s">
        <v>127</v>
      </c>
      <c r="G100" s="24" t="s">
        <v>126</v>
      </c>
      <c r="H100" s="24" t="s">
        <v>127</v>
      </c>
      <c r="I100" s="24" t="s">
        <v>126</v>
      </c>
      <c r="J100" s="24" t="s">
        <v>127</v>
      </c>
      <c r="K100" s="24" t="s">
        <v>127</v>
      </c>
      <c r="L100" s="24" t="s">
        <v>132</v>
      </c>
      <c r="M100" s="24" t="s">
        <v>126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</row>
    <row r="101" spans="1:53" ht="15" customHeight="1">
      <c r="A101" s="42"/>
      <c r="B101" s="50" t="s">
        <v>94</v>
      </c>
      <c r="C101" s="51"/>
      <c r="D101" s="52"/>
      <c r="E101" s="24" t="s">
        <v>127</v>
      </c>
      <c r="F101" s="24" t="s">
        <v>132</v>
      </c>
      <c r="G101" s="24" t="s">
        <v>137</v>
      </c>
      <c r="H101" s="24" t="s">
        <v>127</v>
      </c>
      <c r="I101" s="24" t="s">
        <v>132</v>
      </c>
      <c r="J101" s="24" t="s">
        <v>127</v>
      </c>
      <c r="K101" s="24" t="s">
        <v>127</v>
      </c>
      <c r="L101" s="24" t="s">
        <v>127</v>
      </c>
      <c r="M101" s="24" t="s">
        <v>126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</row>
    <row r="102" spans="1:53" ht="15" customHeight="1">
      <c r="A102" s="42"/>
      <c r="B102" s="50" t="s">
        <v>95</v>
      </c>
      <c r="C102" s="51"/>
      <c r="D102" s="52"/>
      <c r="E102" s="24" t="s">
        <v>132</v>
      </c>
      <c r="F102" s="24" t="s">
        <v>126</v>
      </c>
      <c r="G102" s="24" t="s">
        <v>126</v>
      </c>
      <c r="H102" s="24" t="s">
        <v>126</v>
      </c>
      <c r="I102" s="24" t="s">
        <v>127</v>
      </c>
      <c r="J102" s="24" t="s">
        <v>126</v>
      </c>
      <c r="K102" s="24" t="s">
        <v>137</v>
      </c>
      <c r="L102" s="24" t="s">
        <v>127</v>
      </c>
      <c r="M102" s="24" t="s">
        <v>126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</row>
    <row r="103" spans="1:53" ht="15" customHeight="1">
      <c r="A103" s="42"/>
      <c r="B103" s="50" t="s">
        <v>96</v>
      </c>
      <c r="C103" s="51"/>
      <c r="D103" s="52"/>
      <c r="E103" s="24" t="s">
        <v>132</v>
      </c>
      <c r="F103" s="24" t="s">
        <v>127</v>
      </c>
      <c r="G103" s="24" t="s">
        <v>137</v>
      </c>
      <c r="H103" s="24" t="s">
        <v>126</v>
      </c>
      <c r="I103" s="24" t="s">
        <v>132</v>
      </c>
      <c r="J103" s="24" t="s">
        <v>127</v>
      </c>
      <c r="K103" s="24" t="s">
        <v>127</v>
      </c>
      <c r="L103" s="24" t="s">
        <v>127</v>
      </c>
      <c r="M103" s="24" t="s">
        <v>126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</row>
    <row r="104" spans="1:53" ht="15" customHeight="1">
      <c r="A104" s="42"/>
      <c r="B104" s="50" t="s">
        <v>97</v>
      </c>
      <c r="C104" s="51"/>
      <c r="D104" s="52"/>
      <c r="E104" s="24" t="s">
        <v>126</v>
      </c>
      <c r="F104" s="24" t="s">
        <v>127</v>
      </c>
      <c r="G104" s="24" t="s">
        <v>127</v>
      </c>
      <c r="H104" s="24" t="s">
        <v>126</v>
      </c>
      <c r="I104" s="24" t="s">
        <v>132</v>
      </c>
      <c r="J104" s="24" t="s">
        <v>127</v>
      </c>
      <c r="K104" s="24" t="s">
        <v>126</v>
      </c>
      <c r="L104" s="24" t="s">
        <v>127</v>
      </c>
      <c r="M104" s="24" t="s">
        <v>126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</row>
    <row r="105" spans="1:53" ht="15" customHeight="1">
      <c r="A105" s="42"/>
      <c r="B105" s="50" t="s">
        <v>98</v>
      </c>
      <c r="C105" s="51"/>
      <c r="D105" s="52"/>
      <c r="E105" s="24" t="s">
        <v>127</v>
      </c>
      <c r="F105" s="24" t="s">
        <v>126</v>
      </c>
      <c r="G105" s="24" t="s">
        <v>126</v>
      </c>
      <c r="H105" s="24" t="s">
        <v>132</v>
      </c>
      <c r="I105" s="24" t="s">
        <v>132</v>
      </c>
      <c r="J105" s="24" t="s">
        <v>127</v>
      </c>
      <c r="K105" s="24" t="s">
        <v>126</v>
      </c>
      <c r="L105" s="24" t="s">
        <v>127</v>
      </c>
      <c r="M105" s="24" t="s">
        <v>127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</row>
    <row r="106" spans="1:53" ht="15" customHeight="1">
      <c r="A106" s="42"/>
      <c r="B106" s="50" t="s">
        <v>99</v>
      </c>
      <c r="C106" s="51"/>
      <c r="D106" s="52"/>
      <c r="E106" s="24" t="s">
        <v>126</v>
      </c>
      <c r="F106" s="24" t="s">
        <v>126</v>
      </c>
      <c r="G106" s="24" t="s">
        <v>126</v>
      </c>
      <c r="H106" s="24" t="s">
        <v>127</v>
      </c>
      <c r="I106" s="24" t="s">
        <v>127</v>
      </c>
      <c r="J106" s="24" t="s">
        <v>126</v>
      </c>
      <c r="K106" s="24" t="s">
        <v>127</v>
      </c>
      <c r="L106" s="24" t="s">
        <v>127</v>
      </c>
      <c r="M106" s="24" t="s">
        <v>126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</row>
    <row r="107" spans="1:53" ht="30">
      <c r="A107" s="42"/>
      <c r="B107" s="50" t="s">
        <v>100</v>
      </c>
      <c r="C107" s="51"/>
      <c r="D107" s="52"/>
      <c r="E107" s="24" t="s">
        <v>126</v>
      </c>
      <c r="F107" s="24" t="s">
        <v>126</v>
      </c>
      <c r="G107" s="24" t="s">
        <v>126</v>
      </c>
      <c r="H107" s="24" t="s">
        <v>126</v>
      </c>
      <c r="I107" s="24" t="s">
        <v>127</v>
      </c>
      <c r="J107" s="24" t="s">
        <v>127</v>
      </c>
      <c r="K107" s="24" t="s">
        <v>127</v>
      </c>
      <c r="L107" s="24" t="s">
        <v>127</v>
      </c>
      <c r="M107" s="24" t="s">
        <v>137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</row>
    <row r="108" spans="1:53" ht="15" customHeight="1">
      <c r="A108" s="42"/>
      <c r="B108" s="50" t="s">
        <v>101</v>
      </c>
      <c r="C108" s="51"/>
      <c r="D108" s="52"/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</row>
    <row r="109" spans="1:53" ht="15">
      <c r="A109" s="42"/>
      <c r="B109" s="50" t="s">
        <v>102</v>
      </c>
      <c r="C109" s="51"/>
      <c r="D109" s="52"/>
      <c r="E109" s="24" t="s">
        <v>139</v>
      </c>
      <c r="F109" s="24" t="s">
        <v>139</v>
      </c>
      <c r="G109" s="24" t="s">
        <v>139</v>
      </c>
      <c r="H109" s="24" t="s">
        <v>139</v>
      </c>
      <c r="I109" s="24" t="s">
        <v>139</v>
      </c>
      <c r="J109" s="24" t="s">
        <v>139</v>
      </c>
      <c r="K109" s="24" t="s">
        <v>139</v>
      </c>
      <c r="L109" s="24" t="s">
        <v>139</v>
      </c>
      <c r="M109" s="24" t="s">
        <v>139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</row>
    <row r="110" spans="1:53" ht="15" customHeight="1">
      <c r="A110" s="42"/>
      <c r="B110" s="50" t="s">
        <v>103</v>
      </c>
      <c r="C110" s="51"/>
      <c r="D110" s="52"/>
      <c r="E110" s="24" t="s">
        <v>139</v>
      </c>
      <c r="F110" s="24" t="s">
        <v>139</v>
      </c>
      <c r="G110" s="24" t="s">
        <v>139</v>
      </c>
      <c r="H110" s="24" t="s">
        <v>139</v>
      </c>
      <c r="I110" s="24" t="s">
        <v>139</v>
      </c>
      <c r="J110" s="24" t="s">
        <v>139</v>
      </c>
      <c r="K110" s="24" t="s">
        <v>139</v>
      </c>
      <c r="L110" s="24" t="s">
        <v>139</v>
      </c>
      <c r="M110" s="24" t="s">
        <v>139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</row>
    <row r="111" spans="1:53" ht="15" customHeight="1">
      <c r="A111" s="42"/>
      <c r="B111" s="50" t="s">
        <v>104</v>
      </c>
      <c r="C111" s="51"/>
      <c r="D111" s="52"/>
      <c r="E111" s="24" t="s">
        <v>139</v>
      </c>
      <c r="F111" s="24" t="s">
        <v>139</v>
      </c>
      <c r="G111" s="24" t="s">
        <v>139</v>
      </c>
      <c r="H111" s="24" t="s">
        <v>139</v>
      </c>
      <c r="I111" s="24" t="s">
        <v>139</v>
      </c>
      <c r="J111" s="24" t="s">
        <v>139</v>
      </c>
      <c r="K111" s="24" t="s">
        <v>139</v>
      </c>
      <c r="L111" s="24" t="s">
        <v>139</v>
      </c>
      <c r="M111" s="24" t="s">
        <v>139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</row>
    <row r="112" spans="1:53" ht="15" customHeight="1">
      <c r="A112" s="42"/>
      <c r="B112" s="50" t="s">
        <v>105</v>
      </c>
      <c r="C112" s="51"/>
      <c r="D112" s="52"/>
      <c r="E112" s="24" t="s">
        <v>139</v>
      </c>
      <c r="F112" s="24" t="s">
        <v>139</v>
      </c>
      <c r="G112" s="24" t="s">
        <v>139</v>
      </c>
      <c r="H112" s="24" t="s">
        <v>139</v>
      </c>
      <c r="I112" s="24" t="s">
        <v>139</v>
      </c>
      <c r="J112" s="24" t="s">
        <v>139</v>
      </c>
      <c r="K112" s="24" t="s">
        <v>139</v>
      </c>
      <c r="L112" s="24" t="s">
        <v>139</v>
      </c>
      <c r="M112" s="24" t="s">
        <v>139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</row>
    <row r="113" spans="1:53" ht="15" customHeight="1">
      <c r="A113" s="42"/>
      <c r="B113" s="50" t="s">
        <v>106</v>
      </c>
      <c r="C113" s="51"/>
      <c r="D113" s="52"/>
      <c r="E113" s="24" t="s">
        <v>139</v>
      </c>
      <c r="F113" s="24" t="s">
        <v>139</v>
      </c>
      <c r="G113" s="24" t="s">
        <v>139</v>
      </c>
      <c r="H113" s="24" t="s">
        <v>139</v>
      </c>
      <c r="I113" s="24" t="s">
        <v>139</v>
      </c>
      <c r="J113" s="24" t="s">
        <v>139</v>
      </c>
      <c r="K113" s="24" t="s">
        <v>139</v>
      </c>
      <c r="L113" s="24" t="s">
        <v>139</v>
      </c>
      <c r="M113" s="24" t="s">
        <v>139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</row>
    <row r="114" spans="1:53" ht="15" customHeight="1">
      <c r="A114" s="42"/>
      <c r="B114" s="50" t="s">
        <v>107</v>
      </c>
      <c r="C114" s="51"/>
      <c r="D114" s="52"/>
      <c r="E114" s="24" t="s">
        <v>139</v>
      </c>
      <c r="F114" s="24" t="s">
        <v>139</v>
      </c>
      <c r="G114" s="24" t="s">
        <v>139</v>
      </c>
      <c r="H114" s="24" t="s">
        <v>139</v>
      </c>
      <c r="I114" s="24" t="s">
        <v>139</v>
      </c>
      <c r="J114" s="24" t="s">
        <v>139</v>
      </c>
      <c r="K114" s="24" t="s">
        <v>139</v>
      </c>
      <c r="L114" s="24" t="s">
        <v>139</v>
      </c>
      <c r="M114" s="24" t="s">
        <v>139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</row>
    <row r="115" spans="1:53" ht="15" customHeight="1">
      <c r="A115" s="42"/>
      <c r="B115" s="50" t="s">
        <v>108</v>
      </c>
      <c r="C115" s="51"/>
      <c r="D115" s="52"/>
      <c r="E115" s="24" t="s">
        <v>139</v>
      </c>
      <c r="F115" s="24" t="s">
        <v>134</v>
      </c>
      <c r="G115" s="24" t="s">
        <v>134</v>
      </c>
      <c r="H115" s="24" t="s">
        <v>139</v>
      </c>
      <c r="I115" s="24" t="s">
        <v>134</v>
      </c>
      <c r="J115" s="24" t="s">
        <v>134</v>
      </c>
      <c r="K115" s="24" t="s">
        <v>139</v>
      </c>
      <c r="L115" s="24" t="s">
        <v>134</v>
      </c>
      <c r="M115" s="24" t="s">
        <v>139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</row>
    <row r="116" spans="1:53" ht="15" customHeight="1">
      <c r="A116" s="43"/>
      <c r="B116" s="50" t="s">
        <v>213</v>
      </c>
      <c r="C116" s="51"/>
      <c r="D116" s="52"/>
      <c r="E116" s="24" t="s">
        <v>139</v>
      </c>
      <c r="F116" s="24" t="s">
        <v>139</v>
      </c>
      <c r="G116" s="24" t="s">
        <v>139</v>
      </c>
      <c r="H116" s="24" t="s">
        <v>139</v>
      </c>
      <c r="I116" s="24" t="s">
        <v>139</v>
      </c>
      <c r="J116" s="24" t="s">
        <v>139</v>
      </c>
      <c r="K116" s="24" t="s">
        <v>139</v>
      </c>
      <c r="L116" s="24" t="s">
        <v>139</v>
      </c>
      <c r="M116" s="24" t="s">
        <v>139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</row>
    <row r="117" spans="1:53" ht="15" customHeight="1">
      <c r="A117" s="66" t="s">
        <v>109</v>
      </c>
      <c r="B117" s="68" t="s">
        <v>110</v>
      </c>
      <c r="C117" s="69"/>
      <c r="D117" s="70"/>
      <c r="E117" s="24">
        <v>0</v>
      </c>
      <c r="F117" s="24">
        <v>0</v>
      </c>
      <c r="G117" s="24">
        <v>0</v>
      </c>
      <c r="H117" s="24">
        <v>0</v>
      </c>
      <c r="I117" s="24" t="s">
        <v>134</v>
      </c>
      <c r="J117" s="24" t="s">
        <v>134</v>
      </c>
      <c r="K117" s="24" t="s">
        <v>134</v>
      </c>
      <c r="L117" s="24">
        <v>0</v>
      </c>
      <c r="M117" s="24">
        <v>0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</row>
    <row r="118" spans="1:53" ht="15">
      <c r="A118" s="67"/>
      <c r="B118" s="71" t="s">
        <v>214</v>
      </c>
      <c r="C118" s="72"/>
      <c r="D118" s="73"/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</row>
    <row r="119" spans="1:53" ht="15" customHeight="1">
      <c r="A119" s="67"/>
      <c r="B119" s="74" t="s">
        <v>215</v>
      </c>
      <c r="C119" s="75"/>
      <c r="D119" s="30">
        <v>2017</v>
      </c>
      <c r="E119" s="24">
        <v>0</v>
      </c>
      <c r="F119" s="24">
        <v>352</v>
      </c>
      <c r="G119" s="24">
        <v>106</v>
      </c>
      <c r="H119" s="24">
        <v>130</v>
      </c>
      <c r="I119" s="24">
        <v>178</v>
      </c>
      <c r="J119" s="24">
        <v>235</v>
      </c>
      <c r="K119" s="24">
        <v>0</v>
      </c>
      <c r="L119" s="24">
        <v>494</v>
      </c>
      <c r="M119" s="24">
        <v>58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</row>
    <row r="120" spans="1:53" ht="30" customHeight="1">
      <c r="A120" s="67"/>
      <c r="B120" s="74" t="s">
        <v>216</v>
      </c>
      <c r="C120" s="75"/>
      <c r="D120" s="30"/>
      <c r="E120" s="24">
        <v>0</v>
      </c>
      <c r="F120" s="24">
        <v>0</v>
      </c>
      <c r="G120" s="24">
        <v>19</v>
      </c>
      <c r="H120" s="24">
        <v>3</v>
      </c>
      <c r="I120" s="24">
        <v>47</v>
      </c>
      <c r="J120" s="24">
        <v>65</v>
      </c>
      <c r="K120" s="24">
        <v>175</v>
      </c>
      <c r="L120" s="24">
        <v>45</v>
      </c>
      <c r="M120" s="24">
        <v>0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1:53" ht="15">
      <c r="A121" s="67"/>
      <c r="B121" s="74" t="s">
        <v>215</v>
      </c>
      <c r="C121" s="75"/>
      <c r="D121" s="30">
        <v>2018</v>
      </c>
      <c r="E121" s="24">
        <v>0</v>
      </c>
      <c r="F121" s="24">
        <v>376</v>
      </c>
      <c r="G121" s="24">
        <v>111</v>
      </c>
      <c r="H121" s="24">
        <v>110</v>
      </c>
      <c r="I121" s="24">
        <v>193</v>
      </c>
      <c r="J121" s="24">
        <v>240</v>
      </c>
      <c r="K121" s="24">
        <v>0</v>
      </c>
      <c r="L121" s="24">
        <v>467</v>
      </c>
      <c r="M121" s="24">
        <v>76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</row>
    <row r="122" spans="1:53" ht="15">
      <c r="A122" s="67"/>
      <c r="B122" s="74" t="s">
        <v>216</v>
      </c>
      <c r="C122" s="75"/>
      <c r="D122" s="30"/>
      <c r="E122" s="24">
        <v>0</v>
      </c>
      <c r="F122" s="24">
        <v>0</v>
      </c>
      <c r="G122" s="24">
        <v>19</v>
      </c>
      <c r="H122" s="24">
        <v>0</v>
      </c>
      <c r="I122" s="24">
        <v>56</v>
      </c>
      <c r="J122" s="24">
        <v>45</v>
      </c>
      <c r="K122" s="24">
        <v>158</v>
      </c>
      <c r="L122" s="24">
        <v>43</v>
      </c>
      <c r="M122" s="24">
        <v>0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</row>
    <row r="123" spans="1:53" ht="15">
      <c r="A123" s="67"/>
      <c r="B123" s="74" t="s">
        <v>215</v>
      </c>
      <c r="C123" s="75"/>
      <c r="D123" s="30">
        <v>2019</v>
      </c>
      <c r="E123" s="24">
        <v>0</v>
      </c>
      <c r="F123" s="24">
        <v>723</v>
      </c>
      <c r="G123" s="24">
        <v>110</v>
      </c>
      <c r="H123" s="24">
        <v>135</v>
      </c>
      <c r="I123" s="24">
        <v>188</v>
      </c>
      <c r="J123" s="24">
        <v>240</v>
      </c>
      <c r="K123" s="24">
        <v>0</v>
      </c>
      <c r="L123" s="24">
        <v>503</v>
      </c>
      <c r="M123" s="24">
        <v>84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</row>
    <row r="124" spans="1:53" ht="15">
      <c r="A124" s="67"/>
      <c r="B124" s="74" t="s">
        <v>216</v>
      </c>
      <c r="C124" s="75"/>
      <c r="D124" s="30"/>
      <c r="E124" s="24">
        <v>0</v>
      </c>
      <c r="F124" s="24">
        <v>0</v>
      </c>
      <c r="G124" s="24">
        <v>22</v>
      </c>
      <c r="H124" s="24">
        <v>5</v>
      </c>
      <c r="I124" s="24">
        <v>50</v>
      </c>
      <c r="J124" s="24">
        <v>50</v>
      </c>
      <c r="K124" s="24">
        <v>256</v>
      </c>
      <c r="L124" s="24">
        <v>36</v>
      </c>
      <c r="M124" s="24">
        <v>0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</row>
    <row r="125" spans="1:53" ht="15">
      <c r="A125" s="67"/>
      <c r="B125" s="76" t="s">
        <v>217</v>
      </c>
      <c r="C125" s="76"/>
      <c r="D125" s="76"/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</row>
    <row r="126" spans="1:53" ht="15">
      <c r="A126" s="67"/>
      <c r="B126" s="28" t="s">
        <v>215</v>
      </c>
      <c r="C126" s="29"/>
      <c r="D126" s="30">
        <v>2017</v>
      </c>
      <c r="E126" s="24">
        <v>0</v>
      </c>
      <c r="F126" s="24">
        <v>118</v>
      </c>
      <c r="G126" s="24">
        <v>41</v>
      </c>
      <c r="H126" s="24">
        <v>61</v>
      </c>
      <c r="I126" s="24">
        <v>56</v>
      </c>
      <c r="J126" s="24">
        <v>110</v>
      </c>
      <c r="K126" s="24">
        <v>0</v>
      </c>
      <c r="L126" s="24">
        <v>153</v>
      </c>
      <c r="M126" s="24">
        <v>19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</row>
    <row r="127" spans="1:53" ht="15">
      <c r="A127" s="67"/>
      <c r="B127" s="28" t="s">
        <v>216</v>
      </c>
      <c r="C127" s="29"/>
      <c r="D127" s="30"/>
      <c r="E127" s="24">
        <v>0</v>
      </c>
      <c r="F127" s="24">
        <v>0</v>
      </c>
      <c r="G127" s="24">
        <v>8</v>
      </c>
      <c r="H127" s="24">
        <v>2</v>
      </c>
      <c r="I127" s="24">
        <v>28</v>
      </c>
      <c r="J127" s="24">
        <v>30</v>
      </c>
      <c r="K127" s="24">
        <v>121</v>
      </c>
      <c r="L127" s="24">
        <v>20</v>
      </c>
      <c r="M127" s="24">
        <v>0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</row>
    <row r="128" spans="1:53" ht="15">
      <c r="A128" s="67"/>
      <c r="B128" s="28" t="s">
        <v>215</v>
      </c>
      <c r="C128" s="29"/>
      <c r="D128" s="30">
        <v>2018</v>
      </c>
      <c r="E128" s="24">
        <v>0</v>
      </c>
      <c r="F128" s="24">
        <v>129</v>
      </c>
      <c r="G128" s="24">
        <v>74</v>
      </c>
      <c r="H128" s="24">
        <v>59</v>
      </c>
      <c r="I128" s="24">
        <v>69</v>
      </c>
      <c r="J128" s="24">
        <v>115</v>
      </c>
      <c r="K128" s="24">
        <v>0</v>
      </c>
      <c r="L128" s="24">
        <v>165</v>
      </c>
      <c r="M128" s="24">
        <v>22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</row>
    <row r="129" spans="1:53" ht="15">
      <c r="A129" s="67"/>
      <c r="B129" s="28" t="s">
        <v>216</v>
      </c>
      <c r="C129" s="29"/>
      <c r="D129" s="30"/>
      <c r="E129" s="24">
        <v>0</v>
      </c>
      <c r="F129" s="24">
        <v>0</v>
      </c>
      <c r="G129" s="24">
        <v>12</v>
      </c>
      <c r="H129" s="24">
        <v>0</v>
      </c>
      <c r="I129" s="24">
        <v>37</v>
      </c>
      <c r="J129" s="24">
        <v>24</v>
      </c>
      <c r="K129" s="24">
        <v>98</v>
      </c>
      <c r="L129" s="24">
        <v>17</v>
      </c>
      <c r="M129" s="24">
        <v>0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</row>
    <row r="130" spans="1:53" ht="30" customHeight="1">
      <c r="A130" s="67"/>
      <c r="B130" s="28" t="s">
        <v>215</v>
      </c>
      <c r="C130" s="29"/>
      <c r="D130" s="30">
        <v>2019</v>
      </c>
      <c r="E130" s="24">
        <v>0</v>
      </c>
      <c r="F130" s="24">
        <v>157</v>
      </c>
      <c r="G130" s="24">
        <v>55</v>
      </c>
      <c r="H130" s="24">
        <v>78</v>
      </c>
      <c r="I130" s="24">
        <v>63</v>
      </c>
      <c r="J130" s="24">
        <v>120</v>
      </c>
      <c r="K130" s="24">
        <v>0</v>
      </c>
      <c r="L130" s="24">
        <v>187</v>
      </c>
      <c r="M130" s="24">
        <v>23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</row>
    <row r="131" spans="1:53" ht="15">
      <c r="A131" s="67"/>
      <c r="B131" s="28" t="s">
        <v>216</v>
      </c>
      <c r="C131" s="29"/>
      <c r="D131" s="30"/>
      <c r="E131" s="24">
        <v>0</v>
      </c>
      <c r="F131" s="24">
        <v>0</v>
      </c>
      <c r="G131" s="24">
        <v>13</v>
      </c>
      <c r="H131" s="24">
        <v>4</v>
      </c>
      <c r="I131" s="24">
        <v>34</v>
      </c>
      <c r="J131" s="24">
        <v>24</v>
      </c>
      <c r="K131" s="24">
        <v>86</v>
      </c>
      <c r="L131" s="24">
        <v>13</v>
      </c>
      <c r="M131" s="24">
        <v>0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</row>
    <row r="132" spans="1:53" ht="15">
      <c r="A132" s="67"/>
      <c r="B132" s="37" t="s">
        <v>218</v>
      </c>
      <c r="C132" s="37"/>
      <c r="D132" s="37"/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1:53" ht="15">
      <c r="A133" s="67"/>
      <c r="B133" s="28" t="s">
        <v>219</v>
      </c>
      <c r="C133" s="29"/>
      <c r="D133" s="30">
        <v>2017</v>
      </c>
      <c r="E133" s="24">
        <v>80</v>
      </c>
      <c r="F133" s="24">
        <v>0</v>
      </c>
      <c r="G133" s="24">
        <v>0</v>
      </c>
      <c r="H133" s="24">
        <v>52</v>
      </c>
      <c r="I133" s="24">
        <v>30</v>
      </c>
      <c r="J133" s="24">
        <v>34</v>
      </c>
      <c r="K133" s="24">
        <v>0</v>
      </c>
      <c r="L133" s="24">
        <v>12</v>
      </c>
      <c r="M133" s="24">
        <v>17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1:53" ht="15">
      <c r="A134" s="67"/>
      <c r="B134" s="28" t="s">
        <v>215</v>
      </c>
      <c r="C134" s="29"/>
      <c r="D134" s="30"/>
      <c r="E134" s="24">
        <v>0</v>
      </c>
      <c r="F134" s="24">
        <v>0</v>
      </c>
      <c r="G134" s="24">
        <v>0</v>
      </c>
      <c r="H134" s="24">
        <v>9</v>
      </c>
      <c r="I134" s="24">
        <v>25</v>
      </c>
      <c r="J134" s="24">
        <v>44</v>
      </c>
      <c r="K134" s="24">
        <v>0</v>
      </c>
      <c r="L134" s="24">
        <v>1</v>
      </c>
      <c r="M134" s="24">
        <v>26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1:53" ht="15">
      <c r="A135" s="67"/>
      <c r="B135" s="28" t="s">
        <v>216</v>
      </c>
      <c r="C135" s="29"/>
      <c r="D135" s="30"/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12</v>
      </c>
      <c r="K135" s="24">
        <v>0</v>
      </c>
      <c r="L135" s="24">
        <v>0</v>
      </c>
      <c r="M135" s="24">
        <v>0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1:53" ht="15">
      <c r="A136" s="67"/>
      <c r="B136" s="28" t="s">
        <v>219</v>
      </c>
      <c r="C136" s="29"/>
      <c r="D136" s="30">
        <v>2018</v>
      </c>
      <c r="E136" s="24">
        <v>81</v>
      </c>
      <c r="F136" s="24">
        <v>0</v>
      </c>
      <c r="G136" s="24">
        <v>0</v>
      </c>
      <c r="H136" s="24">
        <v>32</v>
      </c>
      <c r="I136" s="24">
        <v>12</v>
      </c>
      <c r="J136" s="24">
        <v>40</v>
      </c>
      <c r="K136" s="24">
        <v>0</v>
      </c>
      <c r="L136" s="24">
        <v>4</v>
      </c>
      <c r="M136" s="24">
        <v>18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1:53" ht="15">
      <c r="A137" s="67"/>
      <c r="B137" s="28" t="s">
        <v>215</v>
      </c>
      <c r="C137" s="29"/>
      <c r="D137" s="30"/>
      <c r="E137" s="24">
        <v>0</v>
      </c>
      <c r="F137" s="24">
        <v>0</v>
      </c>
      <c r="G137" s="24">
        <v>0</v>
      </c>
      <c r="H137" s="24">
        <v>8</v>
      </c>
      <c r="I137" s="24">
        <v>5</v>
      </c>
      <c r="J137" s="24">
        <v>39</v>
      </c>
      <c r="K137" s="24">
        <v>0</v>
      </c>
      <c r="L137" s="24">
        <v>3</v>
      </c>
      <c r="M137" s="24">
        <v>23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1:53" ht="15">
      <c r="A138" s="67"/>
      <c r="B138" s="28" t="s">
        <v>216</v>
      </c>
      <c r="C138" s="29"/>
      <c r="D138" s="30"/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10</v>
      </c>
      <c r="K138" s="24">
        <v>0</v>
      </c>
      <c r="L138" s="24">
        <v>0</v>
      </c>
      <c r="M138" s="24">
        <v>0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1:53" ht="15">
      <c r="A139" s="67"/>
      <c r="B139" s="28" t="s">
        <v>219</v>
      </c>
      <c r="C139" s="29"/>
      <c r="D139" s="30">
        <v>2019</v>
      </c>
      <c r="E139" s="24">
        <v>84</v>
      </c>
      <c r="F139" s="24">
        <v>0</v>
      </c>
      <c r="G139" s="24">
        <v>0</v>
      </c>
      <c r="H139" s="24">
        <v>0</v>
      </c>
      <c r="I139" s="24">
        <v>0</v>
      </c>
      <c r="J139" s="24">
        <v>45</v>
      </c>
      <c r="K139" s="24">
        <v>0</v>
      </c>
      <c r="L139" s="24">
        <v>0</v>
      </c>
      <c r="M139" s="24">
        <v>18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1:53" ht="30" customHeight="1">
      <c r="A140" s="67"/>
      <c r="B140" s="28" t="s">
        <v>215</v>
      </c>
      <c r="C140" s="29"/>
      <c r="D140" s="30"/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48</v>
      </c>
      <c r="K140" s="24">
        <v>0</v>
      </c>
      <c r="L140" s="24">
        <v>0</v>
      </c>
      <c r="M140" s="24">
        <v>12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1:53" ht="15">
      <c r="A141" s="67"/>
      <c r="B141" s="28" t="s">
        <v>216</v>
      </c>
      <c r="C141" s="29"/>
      <c r="D141" s="30"/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6</v>
      </c>
      <c r="K141" s="24">
        <v>0</v>
      </c>
      <c r="L141" s="24">
        <v>0</v>
      </c>
      <c r="M141" s="24">
        <v>0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1:53" ht="15">
      <c r="A142" s="67"/>
      <c r="B142" s="37" t="s">
        <v>220</v>
      </c>
      <c r="C142" s="37"/>
      <c r="D142" s="37"/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1:53" ht="15">
      <c r="A143" s="67"/>
      <c r="B143" s="28" t="s">
        <v>219</v>
      </c>
      <c r="C143" s="29"/>
      <c r="D143" s="30">
        <v>2017</v>
      </c>
      <c r="E143" s="24">
        <v>85</v>
      </c>
      <c r="F143" s="24">
        <v>0</v>
      </c>
      <c r="G143" s="24">
        <v>0</v>
      </c>
      <c r="H143" s="24">
        <v>61</v>
      </c>
      <c r="I143" s="24">
        <v>12</v>
      </c>
      <c r="J143" s="24">
        <v>24</v>
      </c>
      <c r="K143" s="24">
        <v>0</v>
      </c>
      <c r="L143" s="24">
        <v>30</v>
      </c>
      <c r="M143" s="24">
        <v>26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1:53" ht="15">
      <c r="A144" s="67"/>
      <c r="B144" s="28" t="s">
        <v>215</v>
      </c>
      <c r="C144" s="29"/>
      <c r="D144" s="30"/>
      <c r="E144" s="24">
        <v>0</v>
      </c>
      <c r="F144" s="24">
        <v>0</v>
      </c>
      <c r="G144" s="24">
        <v>0</v>
      </c>
      <c r="H144" s="24">
        <v>15</v>
      </c>
      <c r="I144" s="24">
        <v>13</v>
      </c>
      <c r="J144" s="24">
        <v>26</v>
      </c>
      <c r="K144" s="24">
        <v>0</v>
      </c>
      <c r="L144" s="24">
        <v>2</v>
      </c>
      <c r="M144" s="24">
        <v>25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1:53" ht="15">
      <c r="A145" s="67"/>
      <c r="B145" s="28" t="s">
        <v>216</v>
      </c>
      <c r="C145" s="29"/>
      <c r="D145" s="30"/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8</v>
      </c>
      <c r="K145" s="24">
        <v>0</v>
      </c>
      <c r="L145" s="24">
        <v>0</v>
      </c>
      <c r="M145" s="24">
        <v>0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1:53" ht="15">
      <c r="A146" s="67"/>
      <c r="B146" s="28" t="s">
        <v>219</v>
      </c>
      <c r="C146" s="29"/>
      <c r="D146" s="30">
        <v>2018</v>
      </c>
      <c r="E146" s="24">
        <v>84</v>
      </c>
      <c r="F146" s="24">
        <v>0</v>
      </c>
      <c r="G146" s="24">
        <v>0</v>
      </c>
      <c r="H146" s="24">
        <v>63</v>
      </c>
      <c r="I146" s="24">
        <v>0</v>
      </c>
      <c r="J146" s="24">
        <v>32</v>
      </c>
      <c r="K146" s="24">
        <v>0</v>
      </c>
      <c r="L146" s="24">
        <v>64</v>
      </c>
      <c r="M146" s="24">
        <v>24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1:53" ht="15">
      <c r="A147" s="67"/>
      <c r="B147" s="28" t="s">
        <v>215</v>
      </c>
      <c r="C147" s="29"/>
      <c r="D147" s="30"/>
      <c r="E147" s="24">
        <v>0</v>
      </c>
      <c r="F147" s="24">
        <v>0</v>
      </c>
      <c r="G147" s="24">
        <v>0</v>
      </c>
      <c r="H147" s="24">
        <v>16</v>
      </c>
      <c r="I147" s="24">
        <v>0</v>
      </c>
      <c r="J147" s="24">
        <v>40</v>
      </c>
      <c r="K147" s="24">
        <v>0</v>
      </c>
      <c r="L147" s="24">
        <v>2</v>
      </c>
      <c r="M147" s="24">
        <v>12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1:53" ht="15">
      <c r="A148" s="67"/>
      <c r="B148" s="28" t="s">
        <v>216</v>
      </c>
      <c r="C148" s="29"/>
      <c r="D148" s="30"/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12</v>
      </c>
      <c r="K148" s="24">
        <v>0</v>
      </c>
      <c r="L148" s="24">
        <v>0</v>
      </c>
      <c r="M148" s="24">
        <v>0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1:53" ht="15">
      <c r="A149" s="67"/>
      <c r="B149" s="28" t="s">
        <v>219</v>
      </c>
      <c r="C149" s="29"/>
      <c r="D149" s="30">
        <v>2019</v>
      </c>
      <c r="E149" s="24">
        <v>85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31</v>
      </c>
      <c r="M149" s="24">
        <v>26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1:53" ht="30" customHeight="1">
      <c r="A150" s="67"/>
      <c r="B150" s="28" t="s">
        <v>215</v>
      </c>
      <c r="C150" s="29"/>
      <c r="D150" s="30"/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2</v>
      </c>
      <c r="M150" s="24">
        <v>15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1:53" ht="15">
      <c r="A151" s="67"/>
      <c r="B151" s="28" t="s">
        <v>216</v>
      </c>
      <c r="C151" s="29"/>
      <c r="D151" s="30"/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1:53" ht="15">
      <c r="A152" s="67"/>
      <c r="B152" s="31" t="s">
        <v>221</v>
      </c>
      <c r="C152" s="32"/>
      <c r="D152" s="18">
        <v>2017</v>
      </c>
      <c r="E152" s="24">
        <v>246</v>
      </c>
      <c r="F152" s="24">
        <v>118</v>
      </c>
      <c r="G152" s="24">
        <v>115</v>
      </c>
      <c r="H152" s="24">
        <v>110</v>
      </c>
      <c r="I152" s="24">
        <v>163</v>
      </c>
      <c r="J152" s="24">
        <v>500</v>
      </c>
      <c r="K152" s="24">
        <v>42</v>
      </c>
      <c r="L152" s="24">
        <v>367</v>
      </c>
      <c r="M152" s="24">
        <v>28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1:53" ht="15">
      <c r="A153" s="67"/>
      <c r="B153" s="33"/>
      <c r="C153" s="34"/>
      <c r="D153" s="18">
        <v>2018</v>
      </c>
      <c r="E153" s="24">
        <v>254</v>
      </c>
      <c r="F153" s="24">
        <v>221</v>
      </c>
      <c r="G153" s="24">
        <v>113</v>
      </c>
      <c r="H153" s="24">
        <v>135</v>
      </c>
      <c r="I153" s="24">
        <v>176</v>
      </c>
      <c r="J153" s="24">
        <v>510</v>
      </c>
      <c r="K153" s="24">
        <v>44</v>
      </c>
      <c r="L153" s="24">
        <v>354</v>
      </c>
      <c r="M153" s="24">
        <v>30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1:53" ht="15">
      <c r="A154" s="67"/>
      <c r="B154" s="35"/>
      <c r="C154" s="36"/>
      <c r="D154" s="18">
        <v>2019</v>
      </c>
      <c r="E154" s="24">
        <v>297</v>
      </c>
      <c r="F154" s="24">
        <v>245</v>
      </c>
      <c r="G154" s="24">
        <v>121</v>
      </c>
      <c r="H154" s="24">
        <v>190</v>
      </c>
      <c r="I154" s="24">
        <v>204</v>
      </c>
      <c r="J154" s="24">
        <v>500</v>
      </c>
      <c r="K154" s="24">
        <v>40</v>
      </c>
      <c r="L154" s="24">
        <v>412</v>
      </c>
      <c r="M154" s="24">
        <v>31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1:53" ht="15">
      <c r="A155" s="67"/>
      <c r="B155" s="31" t="s">
        <v>222</v>
      </c>
      <c r="C155" s="32"/>
      <c r="D155" s="18">
        <v>2017</v>
      </c>
      <c r="E155" s="24">
        <v>59</v>
      </c>
      <c r="F155" s="24">
        <v>10</v>
      </c>
      <c r="G155" s="24">
        <v>22</v>
      </c>
      <c r="H155" s="24">
        <v>41</v>
      </c>
      <c r="I155" s="24">
        <v>75</v>
      </c>
      <c r="J155" s="24">
        <v>110</v>
      </c>
      <c r="K155" s="24">
        <v>29</v>
      </c>
      <c r="L155" s="24">
        <v>54</v>
      </c>
      <c r="M155" s="24">
        <v>18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1:53" ht="15">
      <c r="A156" s="67"/>
      <c r="B156" s="33"/>
      <c r="C156" s="34"/>
      <c r="D156" s="18">
        <v>2018</v>
      </c>
      <c r="E156" s="24">
        <v>60</v>
      </c>
      <c r="F156" s="24">
        <v>6</v>
      </c>
      <c r="G156" s="24">
        <v>35</v>
      </c>
      <c r="H156" s="24">
        <v>52</v>
      </c>
      <c r="I156" s="24">
        <v>61</v>
      </c>
      <c r="J156" s="24">
        <v>128</v>
      </c>
      <c r="K156" s="24">
        <v>16</v>
      </c>
      <c r="L156" s="24">
        <v>57</v>
      </c>
      <c r="M156" s="24">
        <v>10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1:53" ht="15">
      <c r="A157" s="67"/>
      <c r="B157" s="35"/>
      <c r="C157" s="36"/>
      <c r="D157" s="18">
        <v>2019</v>
      </c>
      <c r="E157" s="24">
        <v>88</v>
      </c>
      <c r="F157" s="24">
        <v>13</v>
      </c>
      <c r="G157" s="24">
        <v>45</v>
      </c>
      <c r="H157" s="24">
        <v>63</v>
      </c>
      <c r="I157" s="24">
        <v>58</v>
      </c>
      <c r="J157" s="24">
        <v>130</v>
      </c>
      <c r="K157" s="24">
        <v>23</v>
      </c>
      <c r="L157" s="24">
        <v>68</v>
      </c>
      <c r="M157" s="24">
        <v>5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1:53" ht="15">
      <c r="A158" s="67"/>
      <c r="B158" s="31" t="s">
        <v>223</v>
      </c>
      <c r="C158" s="32"/>
      <c r="D158" s="18">
        <v>2017</v>
      </c>
      <c r="E158" s="24">
        <v>12</v>
      </c>
      <c r="F158" s="24">
        <v>35</v>
      </c>
      <c r="G158" s="24">
        <v>73</v>
      </c>
      <c r="H158" s="24">
        <v>125</v>
      </c>
      <c r="I158" s="24">
        <v>54</v>
      </c>
      <c r="J158" s="24">
        <v>550</v>
      </c>
      <c r="K158" s="24">
        <v>71</v>
      </c>
      <c r="L158" s="24">
        <v>425</v>
      </c>
      <c r="M158" s="24">
        <v>23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</row>
    <row r="159" spans="1:53" ht="15">
      <c r="A159" s="67"/>
      <c r="B159" s="33"/>
      <c r="C159" s="34"/>
      <c r="D159" s="18">
        <v>2018</v>
      </c>
      <c r="E159" s="24">
        <v>12</v>
      </c>
      <c r="F159" s="24">
        <v>42</v>
      </c>
      <c r="G159" s="24">
        <v>69</v>
      </c>
      <c r="H159" s="24">
        <v>115</v>
      </c>
      <c r="I159" s="24">
        <v>62</v>
      </c>
      <c r="J159" s="24">
        <v>565</v>
      </c>
      <c r="K159" s="24">
        <v>64</v>
      </c>
      <c r="L159" s="24">
        <v>570</v>
      </c>
      <c r="M159" s="24">
        <v>25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</row>
    <row r="160" spans="1:53" ht="15">
      <c r="A160" s="67"/>
      <c r="B160" s="35"/>
      <c r="C160" s="36"/>
      <c r="D160" s="18">
        <v>2019</v>
      </c>
      <c r="E160" s="24">
        <v>10</v>
      </c>
      <c r="F160" s="24">
        <v>48</v>
      </c>
      <c r="G160" s="24">
        <v>79</v>
      </c>
      <c r="H160" s="24">
        <v>120</v>
      </c>
      <c r="I160" s="24">
        <v>80</v>
      </c>
      <c r="J160" s="24">
        <v>580</v>
      </c>
      <c r="K160" s="24">
        <v>58</v>
      </c>
      <c r="L160" s="24">
        <v>567</v>
      </c>
      <c r="M160" s="24">
        <v>0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</row>
    <row r="161" spans="1:53" ht="15">
      <c r="A161" s="67"/>
      <c r="B161" s="31" t="s">
        <v>224</v>
      </c>
      <c r="C161" s="32"/>
      <c r="D161" s="18">
        <v>2017</v>
      </c>
      <c r="E161" s="24">
        <v>12</v>
      </c>
      <c r="F161" s="24">
        <v>4</v>
      </c>
      <c r="G161" s="24">
        <v>21</v>
      </c>
      <c r="H161" s="24">
        <v>25</v>
      </c>
      <c r="I161" s="24">
        <v>3</v>
      </c>
      <c r="J161" s="24">
        <v>200</v>
      </c>
      <c r="K161" s="24">
        <v>67</v>
      </c>
      <c r="L161" s="24">
        <v>112</v>
      </c>
      <c r="M161" s="24">
        <v>0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1:53" ht="15">
      <c r="A162" s="67"/>
      <c r="B162" s="33"/>
      <c r="C162" s="34"/>
      <c r="D162" s="18">
        <v>2018</v>
      </c>
      <c r="E162" s="24">
        <v>10</v>
      </c>
      <c r="F162" s="24">
        <v>7</v>
      </c>
      <c r="G162" s="24">
        <v>20</v>
      </c>
      <c r="H162" s="24">
        <v>30</v>
      </c>
      <c r="I162" s="24">
        <v>3</v>
      </c>
      <c r="J162" s="24">
        <v>215</v>
      </c>
      <c r="K162" s="24">
        <v>34</v>
      </c>
      <c r="L162" s="24">
        <v>78</v>
      </c>
      <c r="M162" s="24">
        <v>0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1:53" ht="15">
      <c r="A163" s="67"/>
      <c r="B163" s="35"/>
      <c r="C163" s="36"/>
      <c r="D163" s="18">
        <v>2019</v>
      </c>
      <c r="E163" s="24">
        <v>10</v>
      </c>
      <c r="F163" s="24">
        <v>10</v>
      </c>
      <c r="G163" s="24">
        <v>30</v>
      </c>
      <c r="H163" s="24">
        <v>35</v>
      </c>
      <c r="I163" s="24">
        <v>7</v>
      </c>
      <c r="J163" s="24">
        <v>225</v>
      </c>
      <c r="K163" s="24">
        <v>33</v>
      </c>
      <c r="L163" s="24">
        <v>64</v>
      </c>
      <c r="M163" s="24">
        <v>0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1:53" ht="30">
      <c r="A164" s="67"/>
      <c r="B164" s="27" t="s">
        <v>122</v>
      </c>
      <c r="C164" s="27" t="s">
        <v>111</v>
      </c>
      <c r="D164" s="3" t="s">
        <v>112</v>
      </c>
      <c r="E164" s="24">
        <v>142</v>
      </c>
      <c r="F164" s="24">
        <v>77</v>
      </c>
      <c r="G164" s="24">
        <v>226</v>
      </c>
      <c r="H164" s="24">
        <v>28</v>
      </c>
      <c r="I164" s="24">
        <v>75</v>
      </c>
      <c r="J164" s="24">
        <v>105</v>
      </c>
      <c r="K164" s="24">
        <v>123</v>
      </c>
      <c r="L164" s="24">
        <v>231</v>
      </c>
      <c r="M164" s="24">
        <v>7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1:53" ht="15">
      <c r="A165" s="67"/>
      <c r="B165" s="27"/>
      <c r="C165" s="27"/>
      <c r="D165" s="4" t="s">
        <v>113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1:53" ht="15">
      <c r="A166" s="67"/>
      <c r="B166" s="27"/>
      <c r="C166" s="27"/>
      <c r="D166" s="4" t="s">
        <v>114</v>
      </c>
      <c r="E166" s="24">
        <v>64</v>
      </c>
      <c r="F166" s="24">
        <v>63</v>
      </c>
      <c r="G166" s="24">
        <v>54</v>
      </c>
      <c r="H166" s="24">
        <v>5</v>
      </c>
      <c r="I166" s="24">
        <v>124</v>
      </c>
      <c r="J166" s="24">
        <v>73</v>
      </c>
      <c r="K166" s="24">
        <v>27</v>
      </c>
      <c r="L166" s="24">
        <v>96</v>
      </c>
      <c r="M166" s="24">
        <v>2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1:53" ht="15">
      <c r="A167" s="67"/>
      <c r="B167" s="27"/>
      <c r="C167" s="27"/>
      <c r="D167" s="4" t="s">
        <v>115</v>
      </c>
      <c r="E167" s="24">
        <v>3</v>
      </c>
      <c r="F167" s="24">
        <v>0</v>
      </c>
      <c r="G167" s="24">
        <v>0</v>
      </c>
      <c r="H167" s="24">
        <v>1</v>
      </c>
      <c r="I167" s="24">
        <v>3</v>
      </c>
      <c r="J167" s="24">
        <v>4</v>
      </c>
      <c r="K167" s="24">
        <v>0</v>
      </c>
      <c r="L167" s="24">
        <v>1</v>
      </c>
      <c r="M167" s="24">
        <v>0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1:53" ht="15">
      <c r="A168" s="67"/>
      <c r="B168" s="27"/>
      <c r="C168" s="27"/>
      <c r="D168" s="4" t="s">
        <v>22</v>
      </c>
      <c r="E168" s="24">
        <v>33</v>
      </c>
      <c r="F168" s="24">
        <v>10</v>
      </c>
      <c r="G168" s="24">
        <v>88</v>
      </c>
      <c r="H168" s="24">
        <v>16</v>
      </c>
      <c r="I168" s="24">
        <v>8</v>
      </c>
      <c r="J168" s="24">
        <v>4</v>
      </c>
      <c r="K168" s="24">
        <v>4</v>
      </c>
      <c r="L168" s="24">
        <v>6</v>
      </c>
      <c r="M168" s="24">
        <v>4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1:53" ht="15">
      <c r="A169" s="67"/>
      <c r="B169" s="27"/>
      <c r="C169" s="27"/>
      <c r="D169" s="4" t="s">
        <v>116</v>
      </c>
      <c r="E169" s="24">
        <v>10</v>
      </c>
      <c r="F169" s="24">
        <v>0</v>
      </c>
      <c r="G169" s="24">
        <v>0</v>
      </c>
      <c r="H169" s="24">
        <v>3</v>
      </c>
      <c r="I169" s="24">
        <v>20</v>
      </c>
      <c r="J169" s="24">
        <v>2</v>
      </c>
      <c r="K169" s="24">
        <v>1</v>
      </c>
      <c r="L169" s="24">
        <v>10</v>
      </c>
      <c r="M169" s="24">
        <v>0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1:53" ht="30" customHeight="1">
      <c r="A170" s="67"/>
      <c r="B170" s="27"/>
      <c r="C170" s="27"/>
      <c r="D170" s="4" t="s">
        <v>24</v>
      </c>
      <c r="E170" s="24">
        <v>16</v>
      </c>
      <c r="F170" s="24">
        <v>0</v>
      </c>
      <c r="G170" s="24">
        <v>8</v>
      </c>
      <c r="H170" s="24">
        <v>0</v>
      </c>
      <c r="I170" s="24">
        <v>25</v>
      </c>
      <c r="J170" s="24">
        <v>2</v>
      </c>
      <c r="K170" s="24">
        <v>1</v>
      </c>
      <c r="L170" s="24">
        <v>4</v>
      </c>
      <c r="M170" s="24">
        <v>1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1:53" ht="15">
      <c r="A171" s="67"/>
      <c r="B171" s="27"/>
      <c r="C171" s="27"/>
      <c r="D171" s="4" t="s">
        <v>25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2</v>
      </c>
      <c r="M171" s="24">
        <v>0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1:53" ht="15">
      <c r="A172" s="67"/>
      <c r="B172" s="27"/>
      <c r="C172" s="27"/>
      <c r="D172" s="4" t="s">
        <v>117</v>
      </c>
      <c r="E172" s="24">
        <v>4</v>
      </c>
      <c r="F172" s="24">
        <v>0</v>
      </c>
      <c r="G172" s="24">
        <v>5</v>
      </c>
      <c r="H172" s="24">
        <v>0</v>
      </c>
      <c r="I172" s="24">
        <v>5</v>
      </c>
      <c r="J172" s="24">
        <v>0</v>
      </c>
      <c r="K172" s="24">
        <v>23</v>
      </c>
      <c r="L172" s="24">
        <v>0</v>
      </c>
      <c r="M172" s="24">
        <v>0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1:53" ht="15">
      <c r="A173" s="67"/>
      <c r="B173" s="27"/>
      <c r="C173" s="27"/>
      <c r="D173" s="4" t="s">
        <v>118</v>
      </c>
      <c r="E173" s="24">
        <v>12</v>
      </c>
      <c r="F173" s="24">
        <v>4</v>
      </c>
      <c r="G173" s="24">
        <v>71</v>
      </c>
      <c r="H173" s="24">
        <v>3</v>
      </c>
      <c r="I173" s="24">
        <v>9</v>
      </c>
      <c r="J173" s="24">
        <v>20</v>
      </c>
      <c r="K173" s="24">
        <v>67</v>
      </c>
      <c r="L173" s="24">
        <v>112</v>
      </c>
      <c r="M173" s="24">
        <v>0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1:53" ht="30">
      <c r="A174" s="67"/>
      <c r="B174" s="27"/>
      <c r="C174" s="27" t="s">
        <v>119</v>
      </c>
      <c r="D174" s="3" t="s">
        <v>112</v>
      </c>
      <c r="E174" s="24">
        <v>337</v>
      </c>
      <c r="F174" s="24">
        <v>77</v>
      </c>
      <c r="G174" s="24">
        <v>235</v>
      </c>
      <c r="H174" s="24">
        <v>28</v>
      </c>
      <c r="I174" s="24">
        <v>71</v>
      </c>
      <c r="J174" s="24">
        <v>112</v>
      </c>
      <c r="K174" s="24">
        <v>66</v>
      </c>
      <c r="L174" s="24">
        <v>221</v>
      </c>
      <c r="M174" s="24">
        <v>6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1:53" ht="15">
      <c r="A175" s="67"/>
      <c r="B175" s="27"/>
      <c r="C175" s="27"/>
      <c r="D175" s="4" t="s">
        <v>113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1:53" ht="15">
      <c r="A176" s="67"/>
      <c r="B176" s="27"/>
      <c r="C176" s="27"/>
      <c r="D176" s="4" t="s">
        <v>114</v>
      </c>
      <c r="E176" s="24">
        <v>108</v>
      </c>
      <c r="F176" s="24">
        <v>63</v>
      </c>
      <c r="G176" s="24">
        <v>63</v>
      </c>
      <c r="H176" s="24">
        <v>5</v>
      </c>
      <c r="I176" s="24">
        <v>122</v>
      </c>
      <c r="J176" s="24">
        <v>77</v>
      </c>
      <c r="K176" s="24">
        <v>42</v>
      </c>
      <c r="L176" s="24">
        <v>94</v>
      </c>
      <c r="M176" s="24">
        <v>1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1:53" ht="15">
      <c r="A177" s="67"/>
      <c r="B177" s="27"/>
      <c r="C177" s="27"/>
      <c r="D177" s="4" t="s">
        <v>115</v>
      </c>
      <c r="E177" s="24">
        <v>3</v>
      </c>
      <c r="F177" s="24">
        <v>0</v>
      </c>
      <c r="G177" s="24">
        <v>0</v>
      </c>
      <c r="H177" s="24">
        <v>1</v>
      </c>
      <c r="I177" s="24">
        <v>3</v>
      </c>
      <c r="J177" s="24">
        <v>5</v>
      </c>
      <c r="K177" s="24">
        <v>0</v>
      </c>
      <c r="L177" s="24">
        <v>1</v>
      </c>
      <c r="M177" s="24">
        <v>0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1:53" ht="15">
      <c r="A178" s="67"/>
      <c r="B178" s="27"/>
      <c r="C178" s="27"/>
      <c r="D178" s="4" t="s">
        <v>22</v>
      </c>
      <c r="E178" s="24">
        <v>165</v>
      </c>
      <c r="F178" s="24">
        <v>10</v>
      </c>
      <c r="G178" s="24">
        <v>88</v>
      </c>
      <c r="H178" s="24">
        <v>16</v>
      </c>
      <c r="I178" s="24">
        <v>8</v>
      </c>
      <c r="J178" s="24">
        <v>4</v>
      </c>
      <c r="K178" s="24">
        <v>4</v>
      </c>
      <c r="L178" s="24">
        <v>6</v>
      </c>
      <c r="M178" s="24">
        <v>1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1:53" ht="15">
      <c r="A179" s="67"/>
      <c r="B179" s="27"/>
      <c r="C179" s="27"/>
      <c r="D179" s="4" t="s">
        <v>116</v>
      </c>
      <c r="E179" s="24">
        <v>19</v>
      </c>
      <c r="F179" s="24">
        <v>0</v>
      </c>
      <c r="G179" s="24">
        <v>0</v>
      </c>
      <c r="H179" s="24">
        <v>3</v>
      </c>
      <c r="I179" s="24">
        <v>19</v>
      </c>
      <c r="J179" s="24">
        <v>3</v>
      </c>
      <c r="K179" s="24">
        <v>1</v>
      </c>
      <c r="L179" s="24">
        <v>10</v>
      </c>
      <c r="M179" s="24">
        <v>1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1:53" ht="30" customHeight="1">
      <c r="A180" s="67"/>
      <c r="B180" s="27"/>
      <c r="C180" s="27"/>
      <c r="D180" s="4" t="s">
        <v>24</v>
      </c>
      <c r="E180" s="24">
        <v>37</v>
      </c>
      <c r="F180" s="24">
        <v>0</v>
      </c>
      <c r="G180" s="24">
        <v>8</v>
      </c>
      <c r="H180" s="24">
        <v>0</v>
      </c>
      <c r="I180" s="24">
        <v>21</v>
      </c>
      <c r="J180" s="24">
        <v>3</v>
      </c>
      <c r="K180" s="24">
        <v>1</v>
      </c>
      <c r="L180" s="24">
        <v>4</v>
      </c>
      <c r="M180" s="24">
        <v>1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1:53" ht="15">
      <c r="A181" s="67"/>
      <c r="B181" s="27"/>
      <c r="C181" s="27"/>
      <c r="D181" s="4" t="s">
        <v>25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2</v>
      </c>
      <c r="M181" s="24">
        <v>0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1:53" ht="15">
      <c r="A182" s="67"/>
      <c r="B182" s="27"/>
      <c r="C182" s="27"/>
      <c r="D182" s="4" t="s">
        <v>117</v>
      </c>
      <c r="E182" s="24">
        <v>1</v>
      </c>
      <c r="F182" s="24">
        <v>0</v>
      </c>
      <c r="G182" s="24">
        <v>5</v>
      </c>
      <c r="H182" s="24">
        <v>0</v>
      </c>
      <c r="I182" s="24">
        <v>5</v>
      </c>
      <c r="J182" s="24">
        <v>0</v>
      </c>
      <c r="K182" s="24">
        <v>10</v>
      </c>
      <c r="L182" s="24">
        <v>0</v>
      </c>
      <c r="M182" s="24">
        <v>2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1:53" ht="15">
      <c r="A183" s="67"/>
      <c r="B183" s="27"/>
      <c r="C183" s="27"/>
      <c r="D183" s="4" t="s">
        <v>118</v>
      </c>
      <c r="E183" s="24">
        <v>4</v>
      </c>
      <c r="F183" s="24">
        <v>4</v>
      </c>
      <c r="G183" s="24">
        <v>71</v>
      </c>
      <c r="H183" s="24">
        <v>3</v>
      </c>
      <c r="I183" s="24">
        <v>9</v>
      </c>
      <c r="J183" s="24">
        <v>16</v>
      </c>
      <c r="K183" s="24">
        <v>8</v>
      </c>
      <c r="L183" s="24">
        <v>96</v>
      </c>
      <c r="M183" s="24">
        <v>0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</row>
    <row r="184" spans="1:53" ht="30">
      <c r="A184" s="67"/>
      <c r="B184" s="27"/>
      <c r="C184" s="27" t="s">
        <v>120</v>
      </c>
      <c r="D184" s="3" t="s">
        <v>112</v>
      </c>
      <c r="E184" s="24">
        <v>11</v>
      </c>
      <c r="F184" s="24">
        <v>1</v>
      </c>
      <c r="G184" s="24">
        <v>0</v>
      </c>
      <c r="H184" s="24">
        <v>0</v>
      </c>
      <c r="I184" s="24">
        <v>0</v>
      </c>
      <c r="J184" s="24">
        <v>3</v>
      </c>
      <c r="K184" s="24">
        <v>0</v>
      </c>
      <c r="L184" s="24">
        <v>0</v>
      </c>
      <c r="M184" s="24">
        <v>0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</row>
    <row r="185" spans="1:53" ht="15">
      <c r="A185" s="67"/>
      <c r="B185" s="27"/>
      <c r="C185" s="27"/>
      <c r="D185" s="4" t="s">
        <v>113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</row>
    <row r="186" spans="1:53" ht="15">
      <c r="A186" s="67"/>
      <c r="B186" s="27"/>
      <c r="C186" s="27"/>
      <c r="D186" s="4" t="s">
        <v>114</v>
      </c>
      <c r="E186" s="24">
        <v>11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</row>
    <row r="187" spans="1:53" ht="15">
      <c r="A187" s="67"/>
      <c r="B187" s="27"/>
      <c r="C187" s="27"/>
      <c r="D187" s="4" t="s">
        <v>115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1</v>
      </c>
      <c r="K187" s="24">
        <v>0</v>
      </c>
      <c r="L187" s="24">
        <v>0</v>
      </c>
      <c r="M187" s="24">
        <v>0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</row>
    <row r="188" spans="1:53" ht="15">
      <c r="A188" s="67"/>
      <c r="B188" s="27"/>
      <c r="C188" s="27"/>
      <c r="D188" s="4" t="s">
        <v>22</v>
      </c>
      <c r="E188" s="24">
        <v>0</v>
      </c>
      <c r="F188" s="24">
        <v>1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</row>
    <row r="189" spans="1:53" ht="15">
      <c r="A189" s="67"/>
      <c r="B189" s="27"/>
      <c r="C189" s="27"/>
      <c r="D189" s="4" t="s">
        <v>116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</row>
    <row r="190" spans="1:53" ht="30" customHeight="1">
      <c r="A190" s="67"/>
      <c r="B190" s="27"/>
      <c r="C190" s="27"/>
      <c r="D190" s="4" t="s">
        <v>24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</row>
    <row r="191" spans="1:53" ht="15">
      <c r="A191" s="67"/>
      <c r="B191" s="27"/>
      <c r="C191" s="27"/>
      <c r="D191" s="4" t="s">
        <v>25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</row>
    <row r="192" spans="1:53" ht="15">
      <c r="A192" s="67"/>
      <c r="B192" s="27"/>
      <c r="C192" s="27"/>
      <c r="D192" s="4" t="s">
        <v>117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</row>
    <row r="193" spans="1:53" ht="15">
      <c r="A193" s="67"/>
      <c r="B193" s="27"/>
      <c r="C193" s="27"/>
      <c r="D193" s="4" t="s">
        <v>118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</row>
    <row r="194" spans="1:53" ht="30">
      <c r="A194" s="67"/>
      <c r="B194" s="27"/>
      <c r="C194" s="27" t="s">
        <v>15</v>
      </c>
      <c r="D194" s="3" t="s">
        <v>112</v>
      </c>
      <c r="E194" s="24">
        <v>98</v>
      </c>
      <c r="F194" s="24">
        <v>3</v>
      </c>
      <c r="G194" s="24">
        <v>0</v>
      </c>
      <c r="H194" s="24">
        <v>0</v>
      </c>
      <c r="I194" s="24">
        <v>5</v>
      </c>
      <c r="J194" s="24">
        <v>3</v>
      </c>
      <c r="K194" s="24">
        <v>3</v>
      </c>
      <c r="L194" s="24">
        <v>28</v>
      </c>
      <c r="M194" s="24">
        <v>0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</row>
    <row r="195" spans="1:53" ht="15">
      <c r="A195" s="67"/>
      <c r="B195" s="27"/>
      <c r="C195" s="27"/>
      <c r="D195" s="4" t="s">
        <v>113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</row>
    <row r="196" spans="1:53" ht="15">
      <c r="A196" s="67"/>
      <c r="B196" s="27"/>
      <c r="C196" s="27"/>
      <c r="D196" s="4" t="s">
        <v>114</v>
      </c>
      <c r="E196" s="24">
        <v>87</v>
      </c>
      <c r="F196" s="24">
        <v>0</v>
      </c>
      <c r="G196" s="24">
        <v>0</v>
      </c>
      <c r="H196" s="24">
        <v>0</v>
      </c>
      <c r="I196" s="24">
        <v>5</v>
      </c>
      <c r="J196" s="24">
        <v>2</v>
      </c>
      <c r="K196" s="24">
        <v>1</v>
      </c>
      <c r="L196" s="24">
        <v>10</v>
      </c>
      <c r="M196" s="24">
        <v>0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</row>
    <row r="197" spans="1:53" ht="15">
      <c r="A197" s="67"/>
      <c r="B197" s="27"/>
      <c r="C197" s="27"/>
      <c r="D197" s="4" t="s">
        <v>115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1</v>
      </c>
      <c r="K197" s="24">
        <v>0</v>
      </c>
      <c r="L197" s="24">
        <v>0</v>
      </c>
      <c r="M197" s="24">
        <v>0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</row>
    <row r="198" spans="1:53" ht="15">
      <c r="A198" s="67"/>
      <c r="B198" s="27"/>
      <c r="C198" s="27"/>
      <c r="D198" s="4" t="s">
        <v>22</v>
      </c>
      <c r="E198" s="24">
        <v>10</v>
      </c>
      <c r="F198" s="24">
        <v>2</v>
      </c>
      <c r="G198" s="24">
        <v>0</v>
      </c>
      <c r="H198" s="24">
        <v>0</v>
      </c>
      <c r="I198" s="24">
        <v>0</v>
      </c>
      <c r="J198" s="24">
        <v>0</v>
      </c>
      <c r="K198" s="24">
        <v>2</v>
      </c>
      <c r="L198" s="24">
        <v>0</v>
      </c>
      <c r="M198" s="24">
        <v>0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</row>
    <row r="199" spans="1:53" ht="15">
      <c r="A199" s="67"/>
      <c r="B199" s="27"/>
      <c r="C199" s="27"/>
      <c r="D199" s="4" t="s">
        <v>116</v>
      </c>
      <c r="E199" s="24">
        <v>1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</row>
    <row r="200" spans="1:53" ht="30" customHeight="1">
      <c r="A200" s="67"/>
      <c r="B200" s="27"/>
      <c r="C200" s="27"/>
      <c r="D200" s="4" t="s">
        <v>24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</row>
    <row r="201" spans="1:53" ht="15">
      <c r="A201" s="67"/>
      <c r="B201" s="27"/>
      <c r="C201" s="27"/>
      <c r="D201" s="4" t="s">
        <v>25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</row>
    <row r="202" spans="1:53" ht="15">
      <c r="A202" s="67"/>
      <c r="B202" s="27"/>
      <c r="C202" s="27"/>
      <c r="D202" s="4" t="s">
        <v>117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</row>
    <row r="203" spans="1:53" ht="15">
      <c r="A203" s="67"/>
      <c r="B203" s="27"/>
      <c r="C203" s="27"/>
      <c r="D203" s="4" t="s">
        <v>118</v>
      </c>
      <c r="E203" s="24">
        <v>0</v>
      </c>
      <c r="F203" s="24">
        <v>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18</v>
      </c>
      <c r="M203" s="24">
        <v>0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</row>
    <row r="204" spans="1:53" ht="30">
      <c r="A204" s="67"/>
      <c r="B204" s="27"/>
      <c r="C204" s="27" t="s">
        <v>16</v>
      </c>
      <c r="D204" s="3" t="s">
        <v>112</v>
      </c>
      <c r="E204" s="24">
        <v>58</v>
      </c>
      <c r="F204" s="24">
        <v>4</v>
      </c>
      <c r="G204" s="24">
        <v>0</v>
      </c>
      <c r="H204" s="24">
        <v>6</v>
      </c>
      <c r="I204" s="24">
        <v>15</v>
      </c>
      <c r="J204" s="24">
        <v>9</v>
      </c>
      <c r="K204" s="24">
        <v>6</v>
      </c>
      <c r="L204" s="24">
        <v>58</v>
      </c>
      <c r="M204" s="24">
        <v>2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</row>
    <row r="205" spans="1:53" ht="15">
      <c r="A205" s="67"/>
      <c r="B205" s="27"/>
      <c r="C205" s="27"/>
      <c r="D205" s="4" t="s">
        <v>113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</row>
    <row r="206" spans="1:53" ht="15">
      <c r="A206" s="67"/>
      <c r="B206" s="27"/>
      <c r="C206" s="27"/>
      <c r="D206" s="4" t="s">
        <v>114</v>
      </c>
      <c r="E206" s="24">
        <v>1</v>
      </c>
      <c r="F206" s="24">
        <v>0</v>
      </c>
      <c r="G206" s="24">
        <v>0</v>
      </c>
      <c r="H206" s="24">
        <v>0</v>
      </c>
      <c r="I206" s="24">
        <v>8</v>
      </c>
      <c r="J206" s="24">
        <v>3</v>
      </c>
      <c r="K206" s="24">
        <v>3</v>
      </c>
      <c r="L206" s="24">
        <v>6</v>
      </c>
      <c r="M206" s="24">
        <v>0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</row>
    <row r="207" spans="1:53" ht="15">
      <c r="A207" s="67"/>
      <c r="B207" s="27"/>
      <c r="C207" s="27"/>
      <c r="D207" s="4" t="s">
        <v>115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1</v>
      </c>
      <c r="K207" s="24">
        <v>0</v>
      </c>
      <c r="L207" s="24">
        <v>1</v>
      </c>
      <c r="M207" s="24">
        <v>0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</row>
    <row r="208" spans="1:53" ht="15">
      <c r="A208" s="67"/>
      <c r="B208" s="27"/>
      <c r="C208" s="27"/>
      <c r="D208" s="4" t="s">
        <v>22</v>
      </c>
      <c r="E208" s="24">
        <v>46</v>
      </c>
      <c r="F208" s="24">
        <v>1</v>
      </c>
      <c r="G208" s="24">
        <v>0</v>
      </c>
      <c r="H208" s="24">
        <v>6</v>
      </c>
      <c r="I208" s="24">
        <v>3</v>
      </c>
      <c r="J208" s="24">
        <v>0</v>
      </c>
      <c r="K208" s="24">
        <v>1</v>
      </c>
      <c r="L208" s="24">
        <v>2</v>
      </c>
      <c r="M208" s="24">
        <v>1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</row>
    <row r="209" spans="1:53" ht="15">
      <c r="A209" s="67"/>
      <c r="B209" s="27"/>
      <c r="C209" s="27"/>
      <c r="D209" s="4" t="s">
        <v>116</v>
      </c>
      <c r="E209" s="24">
        <v>1</v>
      </c>
      <c r="F209" s="24">
        <v>0</v>
      </c>
      <c r="G209" s="24">
        <v>0</v>
      </c>
      <c r="H209" s="24">
        <v>0</v>
      </c>
      <c r="I209" s="24">
        <v>1</v>
      </c>
      <c r="J209" s="24">
        <v>0</v>
      </c>
      <c r="K209" s="24">
        <v>1</v>
      </c>
      <c r="L209" s="24">
        <v>2</v>
      </c>
      <c r="M209" s="24">
        <v>0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</row>
    <row r="210" spans="1:53" ht="30" customHeight="1">
      <c r="A210" s="67"/>
      <c r="B210" s="27"/>
      <c r="C210" s="27"/>
      <c r="D210" s="4" t="s">
        <v>24</v>
      </c>
      <c r="E210" s="24">
        <v>10</v>
      </c>
      <c r="F210" s="24">
        <v>0</v>
      </c>
      <c r="G210" s="24">
        <v>0</v>
      </c>
      <c r="H210" s="24">
        <v>0</v>
      </c>
      <c r="I210" s="24">
        <v>2</v>
      </c>
      <c r="J210" s="24">
        <v>0</v>
      </c>
      <c r="K210" s="24">
        <v>0</v>
      </c>
      <c r="L210" s="24">
        <v>0</v>
      </c>
      <c r="M210" s="24">
        <v>1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</row>
    <row r="211" spans="1:53" ht="15">
      <c r="A211" s="67"/>
      <c r="B211" s="27"/>
      <c r="C211" s="27"/>
      <c r="D211" s="4" t="s">
        <v>25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2</v>
      </c>
      <c r="M211" s="24">
        <v>0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</row>
    <row r="212" spans="1:53" ht="15">
      <c r="A212" s="67"/>
      <c r="B212" s="27"/>
      <c r="C212" s="27"/>
      <c r="D212" s="4" t="s">
        <v>117</v>
      </c>
      <c r="E212" s="24">
        <v>0</v>
      </c>
      <c r="F212" s="24">
        <v>0</v>
      </c>
      <c r="G212" s="24">
        <v>0</v>
      </c>
      <c r="H212" s="24">
        <v>0</v>
      </c>
      <c r="I212" s="24">
        <v>1</v>
      </c>
      <c r="J212" s="24">
        <v>0</v>
      </c>
      <c r="K212" s="24">
        <v>1</v>
      </c>
      <c r="L212" s="24">
        <v>0</v>
      </c>
      <c r="M212" s="24">
        <v>0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</row>
    <row r="213" spans="1:53" ht="15">
      <c r="A213" s="67"/>
      <c r="B213" s="27"/>
      <c r="C213" s="27"/>
      <c r="D213" s="4" t="s">
        <v>118</v>
      </c>
      <c r="E213" s="24">
        <v>0</v>
      </c>
      <c r="F213" s="24">
        <v>3</v>
      </c>
      <c r="G213" s="24">
        <v>0</v>
      </c>
      <c r="H213" s="24">
        <v>0</v>
      </c>
      <c r="I213" s="24">
        <v>0</v>
      </c>
      <c r="J213" s="24">
        <v>5</v>
      </c>
      <c r="K213" s="24">
        <v>0</v>
      </c>
      <c r="L213" s="24">
        <v>45</v>
      </c>
      <c r="M213" s="24">
        <v>0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</row>
    <row r="214" spans="1:53" ht="30">
      <c r="A214" s="67"/>
      <c r="B214" s="27"/>
      <c r="C214" s="27" t="s">
        <v>121</v>
      </c>
      <c r="D214" s="3" t="s">
        <v>112</v>
      </c>
      <c r="E214" s="24">
        <v>213</v>
      </c>
      <c r="F214" s="24">
        <v>69</v>
      </c>
      <c r="G214" s="24">
        <v>50</v>
      </c>
      <c r="H214" s="24">
        <v>22</v>
      </c>
      <c r="I214" s="24">
        <v>55</v>
      </c>
      <c r="J214" s="24">
        <v>39</v>
      </c>
      <c r="K214" s="24">
        <v>123</v>
      </c>
      <c r="L214" s="24">
        <v>145</v>
      </c>
      <c r="M214" s="24">
        <v>11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</row>
    <row r="215" spans="1:53" ht="15">
      <c r="A215" s="67"/>
      <c r="B215" s="27"/>
      <c r="C215" s="27"/>
      <c r="D215" s="4" t="s">
        <v>113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</row>
    <row r="216" spans="1:53" ht="15">
      <c r="A216" s="67"/>
      <c r="B216" s="27"/>
      <c r="C216" s="27"/>
      <c r="D216" s="4" t="s">
        <v>114</v>
      </c>
      <c r="E216" s="24">
        <v>54</v>
      </c>
      <c r="F216" s="24">
        <v>63</v>
      </c>
      <c r="G216" s="24">
        <v>7</v>
      </c>
      <c r="H216" s="24">
        <v>5</v>
      </c>
      <c r="I216" s="24">
        <v>36</v>
      </c>
      <c r="J216" s="24">
        <v>18</v>
      </c>
      <c r="K216" s="24">
        <v>42</v>
      </c>
      <c r="L216" s="24">
        <v>80</v>
      </c>
      <c r="M216" s="24">
        <v>3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</row>
    <row r="217" spans="1:53" ht="15">
      <c r="A217" s="67"/>
      <c r="B217" s="27"/>
      <c r="C217" s="27"/>
      <c r="D217" s="4" t="s">
        <v>115</v>
      </c>
      <c r="E217" s="24">
        <v>2</v>
      </c>
      <c r="F217" s="24">
        <v>0</v>
      </c>
      <c r="G217" s="24">
        <v>0</v>
      </c>
      <c r="H217" s="24">
        <v>1</v>
      </c>
      <c r="I217" s="24">
        <v>1</v>
      </c>
      <c r="J217" s="24">
        <v>7</v>
      </c>
      <c r="K217" s="24">
        <v>0</v>
      </c>
      <c r="L217" s="24">
        <v>0</v>
      </c>
      <c r="M217" s="24">
        <v>0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</row>
    <row r="218" spans="1:53" ht="15">
      <c r="A218" s="67"/>
      <c r="B218" s="27"/>
      <c r="C218" s="27"/>
      <c r="D218" s="4" t="s">
        <v>22</v>
      </c>
      <c r="E218" s="24">
        <v>118</v>
      </c>
      <c r="F218" s="24">
        <v>6</v>
      </c>
      <c r="G218" s="24">
        <v>18</v>
      </c>
      <c r="H218" s="24">
        <v>10</v>
      </c>
      <c r="I218" s="24">
        <v>0</v>
      </c>
      <c r="J218" s="24">
        <v>0</v>
      </c>
      <c r="K218" s="24">
        <v>1</v>
      </c>
      <c r="L218" s="24">
        <v>4</v>
      </c>
      <c r="M218" s="24">
        <v>4</v>
      </c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</row>
    <row r="219" spans="1:53" ht="15">
      <c r="A219" s="67"/>
      <c r="B219" s="27"/>
      <c r="C219" s="27"/>
      <c r="D219" s="4" t="s">
        <v>116</v>
      </c>
      <c r="E219" s="24">
        <v>10</v>
      </c>
      <c r="F219" s="24">
        <v>0</v>
      </c>
      <c r="G219" s="24">
        <v>0</v>
      </c>
      <c r="H219" s="24">
        <v>3</v>
      </c>
      <c r="I219" s="24">
        <v>7</v>
      </c>
      <c r="J219" s="24">
        <v>0</v>
      </c>
      <c r="K219" s="24">
        <v>1</v>
      </c>
      <c r="L219" s="24">
        <v>8</v>
      </c>
      <c r="M219" s="24">
        <v>1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</row>
    <row r="220" spans="1:53" ht="15">
      <c r="A220" s="67"/>
      <c r="B220" s="27"/>
      <c r="C220" s="27"/>
      <c r="D220" s="4" t="s">
        <v>24</v>
      </c>
      <c r="E220" s="24">
        <v>15</v>
      </c>
      <c r="F220" s="24">
        <v>0</v>
      </c>
      <c r="G220" s="24">
        <v>4</v>
      </c>
      <c r="H220" s="24">
        <v>0</v>
      </c>
      <c r="I220" s="24">
        <v>8</v>
      </c>
      <c r="J220" s="24">
        <v>0</v>
      </c>
      <c r="K220" s="24">
        <v>1</v>
      </c>
      <c r="L220" s="24">
        <v>4</v>
      </c>
      <c r="M220" s="24">
        <v>1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</row>
    <row r="221" spans="1:53" ht="15">
      <c r="A221" s="67"/>
      <c r="B221" s="27"/>
      <c r="C221" s="27"/>
      <c r="D221" s="4" t="s">
        <v>25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</row>
    <row r="222" spans="1:53" ht="15">
      <c r="A222" s="67"/>
      <c r="B222" s="27"/>
      <c r="C222" s="27"/>
      <c r="D222" s="4" t="s">
        <v>117</v>
      </c>
      <c r="E222" s="24">
        <v>4</v>
      </c>
      <c r="F222" s="24">
        <v>0</v>
      </c>
      <c r="G222" s="24">
        <v>0</v>
      </c>
      <c r="H222" s="24">
        <v>0</v>
      </c>
      <c r="I222" s="24">
        <v>2</v>
      </c>
      <c r="J222" s="24">
        <v>0</v>
      </c>
      <c r="K222" s="24">
        <v>11</v>
      </c>
      <c r="L222" s="24">
        <v>0</v>
      </c>
      <c r="M222" s="24">
        <v>2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</row>
    <row r="223" spans="1:53" ht="15">
      <c r="A223" s="67"/>
      <c r="B223" s="27"/>
      <c r="C223" s="27"/>
      <c r="D223" s="4" t="s">
        <v>118</v>
      </c>
      <c r="E223" s="24">
        <v>10</v>
      </c>
      <c r="F223" s="24">
        <v>0</v>
      </c>
      <c r="G223" s="24">
        <v>21</v>
      </c>
      <c r="H223" s="24">
        <v>3</v>
      </c>
      <c r="I223" s="24">
        <v>1</v>
      </c>
      <c r="J223" s="24">
        <v>14</v>
      </c>
      <c r="K223" s="24">
        <v>67</v>
      </c>
      <c r="L223" s="24">
        <v>49</v>
      </c>
      <c r="M223" s="24">
        <v>0</v>
      </c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</row>
    <row r="224" spans="1:53" ht="30">
      <c r="A224" s="67"/>
      <c r="B224" s="27" t="s">
        <v>123</v>
      </c>
      <c r="C224" s="27" t="s">
        <v>111</v>
      </c>
      <c r="D224" s="3" t="s">
        <v>112</v>
      </c>
      <c r="E224" s="24">
        <v>123</v>
      </c>
      <c r="F224" s="24">
        <v>62</v>
      </c>
      <c r="G224" s="24">
        <v>79</v>
      </c>
      <c r="H224" s="24">
        <v>33</v>
      </c>
      <c r="I224" s="24">
        <v>61</v>
      </c>
      <c r="J224" s="24">
        <v>120</v>
      </c>
      <c r="K224" s="24">
        <v>87</v>
      </c>
      <c r="L224" s="24">
        <v>289</v>
      </c>
      <c r="M224" s="24">
        <v>5</v>
      </c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</row>
    <row r="225" spans="1:53" ht="15">
      <c r="A225" s="67"/>
      <c r="B225" s="27"/>
      <c r="C225" s="27"/>
      <c r="D225" s="4" t="s">
        <v>113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</row>
    <row r="226" spans="1:53" ht="15">
      <c r="A226" s="67"/>
      <c r="B226" s="27"/>
      <c r="C226" s="27"/>
      <c r="D226" s="4" t="s">
        <v>114</v>
      </c>
      <c r="E226" s="24">
        <v>47</v>
      </c>
      <c r="F226" s="24">
        <v>49</v>
      </c>
      <c r="G226" s="24">
        <v>36</v>
      </c>
      <c r="H226" s="24">
        <v>12</v>
      </c>
      <c r="I226" s="24">
        <v>0</v>
      </c>
      <c r="J226" s="24">
        <v>71</v>
      </c>
      <c r="K226" s="24">
        <v>31</v>
      </c>
      <c r="L226" s="24">
        <v>166</v>
      </c>
      <c r="M226" s="24">
        <v>0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</row>
    <row r="227" spans="1:53" ht="15">
      <c r="A227" s="67"/>
      <c r="B227" s="27"/>
      <c r="C227" s="27"/>
      <c r="D227" s="4" t="s">
        <v>115</v>
      </c>
      <c r="E227" s="24">
        <v>2</v>
      </c>
      <c r="F227" s="24">
        <v>0</v>
      </c>
      <c r="G227" s="24">
        <v>0</v>
      </c>
      <c r="H227" s="24">
        <v>1</v>
      </c>
      <c r="I227" s="24">
        <v>0</v>
      </c>
      <c r="J227" s="24">
        <v>4</v>
      </c>
      <c r="K227" s="24">
        <v>6</v>
      </c>
      <c r="L227" s="24">
        <v>1</v>
      </c>
      <c r="M227" s="24">
        <v>0</v>
      </c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</row>
    <row r="228" spans="1:53" ht="15">
      <c r="A228" s="67"/>
      <c r="B228" s="27"/>
      <c r="C228" s="27"/>
      <c r="D228" s="4" t="s">
        <v>22</v>
      </c>
      <c r="E228" s="24">
        <v>34</v>
      </c>
      <c r="F228" s="24">
        <v>6</v>
      </c>
      <c r="G228" s="24">
        <v>18</v>
      </c>
      <c r="H228" s="24">
        <v>8</v>
      </c>
      <c r="I228" s="24">
        <v>0</v>
      </c>
      <c r="J228" s="24">
        <v>8</v>
      </c>
      <c r="K228" s="24">
        <v>9</v>
      </c>
      <c r="L228" s="24">
        <v>20</v>
      </c>
      <c r="M228" s="24">
        <v>4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</row>
    <row r="229" spans="1:53" ht="15">
      <c r="A229" s="67"/>
      <c r="B229" s="27"/>
      <c r="C229" s="27"/>
      <c r="D229" s="4" t="s">
        <v>116</v>
      </c>
      <c r="E229" s="24">
        <v>12</v>
      </c>
      <c r="F229" s="24">
        <v>0</v>
      </c>
      <c r="G229" s="24">
        <v>0</v>
      </c>
      <c r="H229" s="24">
        <v>11</v>
      </c>
      <c r="I229" s="24">
        <v>0</v>
      </c>
      <c r="J229" s="24">
        <v>4</v>
      </c>
      <c r="K229" s="24">
        <v>1</v>
      </c>
      <c r="L229" s="24">
        <v>6</v>
      </c>
      <c r="M229" s="24">
        <v>0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</row>
    <row r="230" spans="1:53" ht="30" customHeight="1">
      <c r="A230" s="67"/>
      <c r="B230" s="27"/>
      <c r="C230" s="27"/>
      <c r="D230" s="4" t="s">
        <v>24</v>
      </c>
      <c r="E230" s="24">
        <v>14</v>
      </c>
      <c r="F230" s="24">
        <v>0</v>
      </c>
      <c r="G230" s="24">
        <v>4</v>
      </c>
      <c r="H230" s="24">
        <v>1</v>
      </c>
      <c r="I230" s="24">
        <v>0</v>
      </c>
      <c r="J230" s="24">
        <v>5</v>
      </c>
      <c r="K230" s="24">
        <v>2</v>
      </c>
      <c r="L230" s="24">
        <v>6</v>
      </c>
      <c r="M230" s="24">
        <v>0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</row>
    <row r="231" spans="1:53" ht="15">
      <c r="A231" s="67"/>
      <c r="B231" s="27"/>
      <c r="C231" s="27"/>
      <c r="D231" s="4" t="s">
        <v>25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1</v>
      </c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</row>
    <row r="232" spans="1:53" ht="15">
      <c r="A232" s="67"/>
      <c r="B232" s="27"/>
      <c r="C232" s="27"/>
      <c r="D232" s="4" t="s">
        <v>117</v>
      </c>
      <c r="E232" s="24">
        <v>4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4</v>
      </c>
      <c r="L232" s="24">
        <v>2</v>
      </c>
      <c r="M232" s="24">
        <v>0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</row>
    <row r="233" spans="1:53" ht="15">
      <c r="A233" s="67"/>
      <c r="B233" s="27"/>
      <c r="C233" s="27"/>
      <c r="D233" s="4" t="s">
        <v>118</v>
      </c>
      <c r="E233" s="24">
        <v>10</v>
      </c>
      <c r="F233" s="24">
        <v>7</v>
      </c>
      <c r="G233" s="24">
        <v>21</v>
      </c>
      <c r="H233" s="24">
        <v>0</v>
      </c>
      <c r="I233" s="24">
        <v>0</v>
      </c>
      <c r="J233" s="24">
        <v>18</v>
      </c>
      <c r="K233" s="24">
        <v>34</v>
      </c>
      <c r="L233" s="24">
        <v>78</v>
      </c>
      <c r="M233" s="24">
        <v>0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</row>
    <row r="234" spans="1:53" ht="30">
      <c r="A234" s="67"/>
      <c r="B234" s="27"/>
      <c r="C234" s="27" t="s">
        <v>119</v>
      </c>
      <c r="D234" s="3" t="s">
        <v>112</v>
      </c>
      <c r="E234" s="24">
        <v>372</v>
      </c>
      <c r="F234" s="24">
        <v>62</v>
      </c>
      <c r="G234" s="24">
        <v>79</v>
      </c>
      <c r="H234" s="24">
        <v>36</v>
      </c>
      <c r="I234" s="24">
        <v>58</v>
      </c>
      <c r="J234" s="24">
        <v>128</v>
      </c>
      <c r="K234" s="24">
        <v>67</v>
      </c>
      <c r="L234" s="24">
        <v>205</v>
      </c>
      <c r="M234" s="24">
        <v>12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</row>
    <row r="235" spans="1:53" ht="15">
      <c r="A235" s="67"/>
      <c r="B235" s="27"/>
      <c r="C235" s="27"/>
      <c r="D235" s="4" t="s">
        <v>113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</row>
    <row r="236" spans="1:53" ht="15">
      <c r="A236" s="67"/>
      <c r="B236" s="27"/>
      <c r="C236" s="27"/>
      <c r="D236" s="4" t="s">
        <v>114</v>
      </c>
      <c r="E236" s="24">
        <v>153</v>
      </c>
      <c r="F236" s="24">
        <v>49</v>
      </c>
      <c r="G236" s="24">
        <v>36</v>
      </c>
      <c r="H236" s="24">
        <v>12</v>
      </c>
      <c r="I236" s="24">
        <v>0</v>
      </c>
      <c r="J236" s="24">
        <v>81</v>
      </c>
      <c r="K236" s="24">
        <v>31</v>
      </c>
      <c r="L236" s="24">
        <v>134</v>
      </c>
      <c r="M236" s="24">
        <v>4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</row>
    <row r="237" spans="1:53" ht="15">
      <c r="A237" s="67"/>
      <c r="B237" s="27"/>
      <c r="C237" s="27"/>
      <c r="D237" s="4" t="s">
        <v>115</v>
      </c>
      <c r="E237" s="24">
        <v>2</v>
      </c>
      <c r="F237" s="24">
        <v>0</v>
      </c>
      <c r="G237" s="24">
        <v>0</v>
      </c>
      <c r="H237" s="24">
        <v>1</v>
      </c>
      <c r="I237" s="24">
        <v>0</v>
      </c>
      <c r="J237" s="24">
        <v>4</v>
      </c>
      <c r="K237" s="24">
        <v>2</v>
      </c>
      <c r="L237" s="24">
        <v>1</v>
      </c>
      <c r="M237" s="24">
        <v>8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</row>
    <row r="238" spans="1:53" ht="15">
      <c r="A238" s="67"/>
      <c r="B238" s="27"/>
      <c r="C238" s="27"/>
      <c r="D238" s="4" t="s">
        <v>22</v>
      </c>
      <c r="E238" s="24">
        <v>174</v>
      </c>
      <c r="F238" s="24">
        <v>6</v>
      </c>
      <c r="G238" s="24">
        <v>18</v>
      </c>
      <c r="H238" s="24">
        <v>8</v>
      </c>
      <c r="I238" s="24">
        <v>0</v>
      </c>
      <c r="J238" s="24">
        <v>10</v>
      </c>
      <c r="K238" s="24">
        <v>9</v>
      </c>
      <c r="L238" s="24">
        <v>18</v>
      </c>
      <c r="M238" s="24">
        <v>0</v>
      </c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</row>
    <row r="239" spans="1:53" ht="15">
      <c r="A239" s="67"/>
      <c r="B239" s="27"/>
      <c r="C239" s="27"/>
      <c r="D239" s="4" t="s">
        <v>116</v>
      </c>
      <c r="E239" s="24">
        <v>12</v>
      </c>
      <c r="F239" s="24">
        <v>0</v>
      </c>
      <c r="G239" s="24">
        <v>0</v>
      </c>
      <c r="H239" s="24">
        <v>11</v>
      </c>
      <c r="I239" s="24">
        <v>0</v>
      </c>
      <c r="J239" s="24">
        <v>3</v>
      </c>
      <c r="K239" s="24">
        <v>1</v>
      </c>
      <c r="L239" s="24">
        <v>6</v>
      </c>
      <c r="M239" s="24">
        <v>0</v>
      </c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</row>
    <row r="240" spans="1:53" ht="30" customHeight="1">
      <c r="A240" s="67"/>
      <c r="B240" s="27"/>
      <c r="C240" s="27"/>
      <c r="D240" s="4" t="s">
        <v>24</v>
      </c>
      <c r="E240" s="24">
        <v>25</v>
      </c>
      <c r="F240" s="24">
        <v>0</v>
      </c>
      <c r="G240" s="24">
        <v>4</v>
      </c>
      <c r="H240" s="24">
        <v>1</v>
      </c>
      <c r="I240" s="24">
        <v>0</v>
      </c>
      <c r="J240" s="24">
        <v>7</v>
      </c>
      <c r="K240" s="24">
        <v>2</v>
      </c>
      <c r="L240" s="24">
        <v>6</v>
      </c>
      <c r="M240" s="24">
        <v>0</v>
      </c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</row>
    <row r="241" spans="1:53" ht="15">
      <c r="A241" s="67"/>
      <c r="B241" s="27"/>
      <c r="C241" s="27"/>
      <c r="D241" s="4" t="s">
        <v>25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</row>
    <row r="242" spans="1:53" ht="15">
      <c r="A242" s="67"/>
      <c r="B242" s="27"/>
      <c r="C242" s="27"/>
      <c r="D242" s="4" t="s">
        <v>117</v>
      </c>
      <c r="E242" s="24">
        <v>1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4</v>
      </c>
      <c r="L242" s="24">
        <v>3</v>
      </c>
      <c r="M242" s="24">
        <v>0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</row>
    <row r="243" spans="1:53" ht="15">
      <c r="A243" s="67"/>
      <c r="B243" s="27"/>
      <c r="C243" s="27"/>
      <c r="D243" s="4" t="s">
        <v>118</v>
      </c>
      <c r="E243" s="24">
        <v>5</v>
      </c>
      <c r="F243" s="24">
        <v>7</v>
      </c>
      <c r="G243" s="24">
        <v>21</v>
      </c>
      <c r="H243" s="24">
        <v>3</v>
      </c>
      <c r="I243" s="24">
        <v>0</v>
      </c>
      <c r="J243" s="24">
        <v>23</v>
      </c>
      <c r="K243" s="24">
        <v>9</v>
      </c>
      <c r="L243" s="24">
        <v>37</v>
      </c>
      <c r="M243" s="24">
        <v>0</v>
      </c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</row>
    <row r="244" spans="1:53" ht="30">
      <c r="A244" s="67"/>
      <c r="B244" s="27"/>
      <c r="C244" s="27" t="s">
        <v>120</v>
      </c>
      <c r="D244" s="3" t="s">
        <v>112</v>
      </c>
      <c r="E244" s="24">
        <v>12</v>
      </c>
      <c r="F244" s="24">
        <v>3</v>
      </c>
      <c r="G244" s="24">
        <v>0</v>
      </c>
      <c r="H244" s="24">
        <v>0</v>
      </c>
      <c r="I244" s="24">
        <v>0</v>
      </c>
      <c r="J244" s="24">
        <v>4</v>
      </c>
      <c r="K244" s="24">
        <v>1</v>
      </c>
      <c r="L244" s="24">
        <v>39</v>
      </c>
      <c r="M244" s="24">
        <v>0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</row>
    <row r="245" spans="1:53" ht="15">
      <c r="A245" s="67"/>
      <c r="B245" s="27"/>
      <c r="C245" s="27"/>
      <c r="D245" s="4" t="s">
        <v>113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</row>
    <row r="246" spans="1:53" ht="15">
      <c r="A246" s="67"/>
      <c r="B246" s="27"/>
      <c r="C246" s="27"/>
      <c r="D246" s="4" t="s">
        <v>114</v>
      </c>
      <c r="E246" s="24">
        <v>12</v>
      </c>
      <c r="F246" s="24">
        <v>0</v>
      </c>
      <c r="G246" s="24">
        <v>0</v>
      </c>
      <c r="H246" s="24">
        <v>0</v>
      </c>
      <c r="I246" s="24">
        <v>0</v>
      </c>
      <c r="J246" s="24">
        <v>2</v>
      </c>
      <c r="K246" s="24">
        <v>0</v>
      </c>
      <c r="L246" s="24">
        <v>39</v>
      </c>
      <c r="M246" s="24">
        <v>0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</row>
    <row r="247" spans="1:53" ht="15">
      <c r="A247" s="67"/>
      <c r="B247" s="27"/>
      <c r="C247" s="27"/>
      <c r="D247" s="4" t="s">
        <v>115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2</v>
      </c>
      <c r="K247" s="24">
        <v>0</v>
      </c>
      <c r="L247" s="24">
        <v>0</v>
      </c>
      <c r="M247" s="24">
        <v>0</v>
      </c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</row>
    <row r="248" spans="1:53" ht="15">
      <c r="A248" s="67"/>
      <c r="B248" s="27"/>
      <c r="C248" s="27"/>
      <c r="D248" s="4" t="s">
        <v>22</v>
      </c>
      <c r="E248" s="24">
        <v>0</v>
      </c>
      <c r="F248" s="24">
        <v>3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</row>
    <row r="249" spans="1:53" ht="15">
      <c r="A249" s="67"/>
      <c r="B249" s="27"/>
      <c r="C249" s="27"/>
      <c r="D249" s="4" t="s">
        <v>116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</row>
    <row r="250" spans="1:53" ht="30" customHeight="1">
      <c r="A250" s="67"/>
      <c r="B250" s="27"/>
      <c r="C250" s="27"/>
      <c r="D250" s="4" t="s">
        <v>24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</row>
    <row r="251" spans="1:53" ht="15">
      <c r="A251" s="67"/>
      <c r="B251" s="27"/>
      <c r="C251" s="27"/>
      <c r="D251" s="4" t="s">
        <v>25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</row>
    <row r="252" spans="1:53" ht="15">
      <c r="A252" s="67"/>
      <c r="B252" s="27"/>
      <c r="C252" s="27"/>
      <c r="D252" s="4" t="s">
        <v>117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</row>
    <row r="253" spans="1:53" ht="15">
      <c r="A253" s="67"/>
      <c r="B253" s="27"/>
      <c r="C253" s="27"/>
      <c r="D253" s="4" t="s">
        <v>118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1</v>
      </c>
      <c r="L253" s="24">
        <v>0</v>
      </c>
      <c r="M253" s="24">
        <v>0</v>
      </c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</row>
    <row r="254" spans="1:53" ht="30">
      <c r="A254" s="67"/>
      <c r="B254" s="27"/>
      <c r="C254" s="27" t="s">
        <v>15</v>
      </c>
      <c r="D254" s="3" t="s">
        <v>112</v>
      </c>
      <c r="E254" s="24">
        <v>120</v>
      </c>
      <c r="F254" s="24">
        <v>4</v>
      </c>
      <c r="G254" s="24">
        <v>1</v>
      </c>
      <c r="H254" s="24">
        <v>0</v>
      </c>
      <c r="I254" s="24">
        <v>0</v>
      </c>
      <c r="J254" s="24">
        <v>2</v>
      </c>
      <c r="K254" s="24">
        <v>6</v>
      </c>
      <c r="L254" s="24">
        <v>58</v>
      </c>
      <c r="M254" s="24">
        <v>0</v>
      </c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</row>
    <row r="255" spans="1:53" ht="15">
      <c r="A255" s="67"/>
      <c r="B255" s="27"/>
      <c r="C255" s="27"/>
      <c r="D255" s="4" t="s">
        <v>113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</row>
    <row r="256" spans="1:53" ht="15">
      <c r="A256" s="67"/>
      <c r="B256" s="27"/>
      <c r="C256" s="27"/>
      <c r="D256" s="4" t="s">
        <v>114</v>
      </c>
      <c r="E256" s="24">
        <v>108</v>
      </c>
      <c r="F256" s="24">
        <v>0</v>
      </c>
      <c r="G256" s="24">
        <v>0</v>
      </c>
      <c r="H256" s="24">
        <v>0</v>
      </c>
      <c r="I256" s="24">
        <v>0</v>
      </c>
      <c r="J256" s="24">
        <v>2</v>
      </c>
      <c r="K256" s="24">
        <v>3</v>
      </c>
      <c r="L256" s="24">
        <v>34</v>
      </c>
      <c r="M256" s="24">
        <v>0</v>
      </c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</row>
    <row r="257" spans="1:53" ht="15">
      <c r="A257" s="67"/>
      <c r="B257" s="27"/>
      <c r="C257" s="27"/>
      <c r="D257" s="4" t="s">
        <v>115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1</v>
      </c>
      <c r="L257" s="24">
        <v>1</v>
      </c>
      <c r="M257" s="24">
        <v>0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</row>
    <row r="258" spans="1:53" ht="15">
      <c r="A258" s="67"/>
      <c r="B258" s="27"/>
      <c r="C258" s="27"/>
      <c r="D258" s="4" t="s">
        <v>22</v>
      </c>
      <c r="E258" s="24">
        <v>12</v>
      </c>
      <c r="F258" s="24">
        <v>3</v>
      </c>
      <c r="G258" s="24">
        <v>1</v>
      </c>
      <c r="H258" s="24">
        <v>0</v>
      </c>
      <c r="I258" s="24">
        <v>0</v>
      </c>
      <c r="J258" s="24">
        <v>0</v>
      </c>
      <c r="K258" s="24">
        <v>1</v>
      </c>
      <c r="L258" s="24">
        <v>1</v>
      </c>
      <c r="M258" s="24">
        <v>0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</row>
    <row r="259" spans="1:53" ht="15">
      <c r="A259" s="67"/>
      <c r="B259" s="27"/>
      <c r="C259" s="27"/>
      <c r="D259" s="4" t="s">
        <v>116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</row>
    <row r="260" spans="1:53" ht="30" customHeight="1">
      <c r="A260" s="67"/>
      <c r="B260" s="27"/>
      <c r="C260" s="27"/>
      <c r="D260" s="4" t="s">
        <v>24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1</v>
      </c>
      <c r="M260" s="24">
        <v>0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</row>
    <row r="261" spans="1:53" ht="15">
      <c r="A261" s="67"/>
      <c r="B261" s="27"/>
      <c r="C261" s="27"/>
      <c r="D261" s="4" t="s">
        <v>25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</row>
    <row r="262" spans="1:53" ht="15">
      <c r="A262" s="67"/>
      <c r="B262" s="27"/>
      <c r="C262" s="27"/>
      <c r="D262" s="4" t="s">
        <v>117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1</v>
      </c>
      <c r="M262" s="24">
        <v>0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</row>
    <row r="263" spans="1:53" ht="15">
      <c r="A263" s="67"/>
      <c r="B263" s="27"/>
      <c r="C263" s="27"/>
      <c r="D263" s="4" t="s">
        <v>118</v>
      </c>
      <c r="E263" s="24">
        <v>0</v>
      </c>
      <c r="F263" s="24">
        <v>1</v>
      </c>
      <c r="G263" s="24">
        <v>0</v>
      </c>
      <c r="H263" s="24">
        <v>0</v>
      </c>
      <c r="I263" s="24">
        <v>0</v>
      </c>
      <c r="J263" s="24">
        <v>0</v>
      </c>
      <c r="K263" s="24">
        <v>1</v>
      </c>
      <c r="L263" s="24">
        <v>20</v>
      </c>
      <c r="M263" s="24">
        <v>0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</row>
    <row r="264" spans="1:53" ht="30">
      <c r="A264" s="67"/>
      <c r="B264" s="27"/>
      <c r="C264" s="27" t="s">
        <v>16</v>
      </c>
      <c r="D264" s="3" t="s">
        <v>112</v>
      </c>
      <c r="E264" s="24">
        <v>120</v>
      </c>
      <c r="F264" s="24">
        <v>6</v>
      </c>
      <c r="G264" s="24">
        <v>5</v>
      </c>
      <c r="H264" s="24">
        <v>17</v>
      </c>
      <c r="I264" s="24">
        <v>2</v>
      </c>
      <c r="J264" s="24">
        <v>2</v>
      </c>
      <c r="K264" s="24">
        <v>11</v>
      </c>
      <c r="L264" s="24">
        <v>44</v>
      </c>
      <c r="M264" s="24">
        <v>0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</row>
    <row r="265" spans="1:53" ht="15">
      <c r="A265" s="67"/>
      <c r="B265" s="27"/>
      <c r="C265" s="27"/>
      <c r="D265" s="4" t="s">
        <v>113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</row>
    <row r="266" spans="1:53" ht="15">
      <c r="A266" s="67"/>
      <c r="B266" s="27"/>
      <c r="C266" s="27"/>
      <c r="D266" s="4" t="s">
        <v>114</v>
      </c>
      <c r="E266" s="24">
        <v>6</v>
      </c>
      <c r="F266" s="24">
        <v>1</v>
      </c>
      <c r="G266" s="24">
        <v>0</v>
      </c>
      <c r="H266" s="24">
        <v>7</v>
      </c>
      <c r="I266" s="24">
        <v>0</v>
      </c>
      <c r="J266" s="24">
        <v>2</v>
      </c>
      <c r="K266" s="24">
        <v>1</v>
      </c>
      <c r="L266" s="24">
        <v>4</v>
      </c>
      <c r="M266" s="24">
        <v>0</v>
      </c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</row>
    <row r="267" spans="1:53" ht="15">
      <c r="A267" s="67"/>
      <c r="B267" s="27"/>
      <c r="C267" s="27"/>
      <c r="D267" s="4" t="s">
        <v>115</v>
      </c>
      <c r="E267" s="24">
        <v>0</v>
      </c>
      <c r="F267" s="24">
        <v>0</v>
      </c>
      <c r="G267" s="24">
        <v>0</v>
      </c>
      <c r="H267" s="24">
        <v>1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</row>
    <row r="268" spans="1:53" ht="15">
      <c r="A268" s="67"/>
      <c r="B268" s="27"/>
      <c r="C268" s="27"/>
      <c r="D268" s="4" t="s">
        <v>22</v>
      </c>
      <c r="E268" s="24">
        <v>92</v>
      </c>
      <c r="F268" s="24">
        <v>0</v>
      </c>
      <c r="G268" s="24">
        <v>2</v>
      </c>
      <c r="H268" s="24">
        <v>8</v>
      </c>
      <c r="I268" s="24">
        <v>0</v>
      </c>
      <c r="J268" s="24">
        <v>0</v>
      </c>
      <c r="K268" s="24">
        <v>1</v>
      </c>
      <c r="L268" s="24">
        <v>6</v>
      </c>
      <c r="M268" s="24">
        <v>0</v>
      </c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</row>
    <row r="269" spans="1:53" ht="15">
      <c r="A269" s="67"/>
      <c r="B269" s="27"/>
      <c r="C269" s="27"/>
      <c r="D269" s="4" t="s">
        <v>116</v>
      </c>
      <c r="E269" s="24">
        <v>2</v>
      </c>
      <c r="F269" s="24">
        <v>0</v>
      </c>
      <c r="G269" s="24">
        <v>0</v>
      </c>
      <c r="H269" s="24">
        <v>1</v>
      </c>
      <c r="I269" s="24">
        <v>1</v>
      </c>
      <c r="J269" s="24">
        <v>0</v>
      </c>
      <c r="K269" s="24">
        <v>0</v>
      </c>
      <c r="L269" s="24">
        <v>2</v>
      </c>
      <c r="M269" s="24">
        <v>0</v>
      </c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</row>
    <row r="270" spans="1:53" ht="30" customHeight="1">
      <c r="A270" s="67"/>
      <c r="B270" s="27"/>
      <c r="C270" s="27"/>
      <c r="D270" s="4" t="s">
        <v>24</v>
      </c>
      <c r="E270" s="24">
        <v>10</v>
      </c>
      <c r="F270" s="24">
        <v>0</v>
      </c>
      <c r="G270" s="24">
        <v>2</v>
      </c>
      <c r="H270" s="24">
        <v>0</v>
      </c>
      <c r="I270" s="24">
        <v>1</v>
      </c>
      <c r="J270" s="24">
        <v>0</v>
      </c>
      <c r="K270" s="24">
        <v>1</v>
      </c>
      <c r="L270" s="24">
        <v>3</v>
      </c>
      <c r="M270" s="24">
        <v>0</v>
      </c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</row>
    <row r="271" spans="1:53" ht="15">
      <c r="A271" s="67"/>
      <c r="B271" s="27"/>
      <c r="C271" s="27"/>
      <c r="D271" s="4" t="s">
        <v>25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</row>
    <row r="272" spans="1:53" ht="15">
      <c r="A272" s="67"/>
      <c r="B272" s="27"/>
      <c r="C272" s="27"/>
      <c r="D272" s="4" t="s">
        <v>117</v>
      </c>
      <c r="E272" s="24">
        <v>0</v>
      </c>
      <c r="F272" s="24">
        <v>0</v>
      </c>
      <c r="G272" s="24">
        <v>1</v>
      </c>
      <c r="H272" s="24">
        <v>0</v>
      </c>
      <c r="I272" s="24">
        <v>0</v>
      </c>
      <c r="J272" s="24">
        <v>0</v>
      </c>
      <c r="K272" s="24">
        <v>0</v>
      </c>
      <c r="L272" s="24">
        <v>1</v>
      </c>
      <c r="M272" s="24">
        <v>0</v>
      </c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</row>
    <row r="273" spans="1:53" ht="15">
      <c r="A273" s="67"/>
      <c r="B273" s="27"/>
      <c r="C273" s="27"/>
      <c r="D273" s="4" t="s">
        <v>118</v>
      </c>
      <c r="E273" s="24">
        <v>10</v>
      </c>
      <c r="F273" s="24">
        <v>5</v>
      </c>
      <c r="G273" s="24">
        <v>0</v>
      </c>
      <c r="H273" s="24">
        <v>0</v>
      </c>
      <c r="I273" s="24">
        <v>0</v>
      </c>
      <c r="J273" s="24">
        <v>0</v>
      </c>
      <c r="K273" s="24">
        <v>8</v>
      </c>
      <c r="L273" s="24">
        <v>28</v>
      </c>
      <c r="M273" s="24">
        <v>0</v>
      </c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</row>
    <row r="274" spans="1:53" ht="30">
      <c r="A274" s="67"/>
      <c r="B274" s="27"/>
      <c r="C274" s="27" t="s">
        <v>121</v>
      </c>
      <c r="D274" s="3" t="s">
        <v>112</v>
      </c>
      <c r="E274" s="24">
        <v>235</v>
      </c>
      <c r="F274" s="24">
        <v>49</v>
      </c>
      <c r="G274" s="24">
        <v>53</v>
      </c>
      <c r="H274" s="24">
        <v>19</v>
      </c>
      <c r="I274" s="24">
        <v>59</v>
      </c>
      <c r="J274" s="24">
        <v>42</v>
      </c>
      <c r="K274" s="24">
        <v>77</v>
      </c>
      <c r="L274" s="24">
        <v>138</v>
      </c>
      <c r="M274" s="24">
        <v>17</v>
      </c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</row>
    <row r="275" spans="1:53" ht="15">
      <c r="A275" s="67"/>
      <c r="B275" s="27"/>
      <c r="C275" s="27"/>
      <c r="D275" s="4" t="s">
        <v>113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</row>
    <row r="276" spans="1:53" ht="15">
      <c r="A276" s="67"/>
      <c r="B276" s="27"/>
      <c r="C276" s="27"/>
      <c r="D276" s="4" t="s">
        <v>114</v>
      </c>
      <c r="E276" s="24">
        <v>60</v>
      </c>
      <c r="F276" s="24">
        <v>48</v>
      </c>
      <c r="G276" s="24">
        <v>4</v>
      </c>
      <c r="H276" s="24">
        <v>5</v>
      </c>
      <c r="I276" s="24">
        <v>45</v>
      </c>
      <c r="J276" s="24">
        <v>14</v>
      </c>
      <c r="K276" s="24">
        <v>27</v>
      </c>
      <c r="L276" s="24">
        <v>89</v>
      </c>
      <c r="M276" s="24">
        <v>4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</row>
    <row r="277" spans="1:53" ht="15">
      <c r="A277" s="67"/>
      <c r="B277" s="27"/>
      <c r="C277" s="27"/>
      <c r="D277" s="4" t="s">
        <v>115</v>
      </c>
      <c r="E277" s="24">
        <v>3</v>
      </c>
      <c r="F277" s="24">
        <v>0</v>
      </c>
      <c r="G277" s="24">
        <v>0</v>
      </c>
      <c r="H277" s="24">
        <v>0</v>
      </c>
      <c r="I277" s="24">
        <v>1</v>
      </c>
      <c r="J277" s="24">
        <v>7</v>
      </c>
      <c r="K277" s="24">
        <v>5</v>
      </c>
      <c r="L277" s="24">
        <v>0</v>
      </c>
      <c r="M277" s="24">
        <v>8</v>
      </c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</row>
    <row r="278" spans="1:53" ht="15">
      <c r="A278" s="67"/>
      <c r="B278" s="27"/>
      <c r="C278" s="27"/>
      <c r="D278" s="4" t="s">
        <v>22</v>
      </c>
      <c r="E278" s="24">
        <v>136</v>
      </c>
      <c r="F278" s="24">
        <v>0</v>
      </c>
      <c r="G278" s="24">
        <v>29</v>
      </c>
      <c r="H278" s="24">
        <v>0</v>
      </c>
      <c r="I278" s="24">
        <v>0</v>
      </c>
      <c r="J278" s="24">
        <v>3</v>
      </c>
      <c r="K278" s="24">
        <v>7</v>
      </c>
      <c r="L278" s="24">
        <v>13</v>
      </c>
      <c r="M278" s="24">
        <v>4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</row>
    <row r="279" spans="1:53" ht="15">
      <c r="A279" s="67"/>
      <c r="B279" s="27"/>
      <c r="C279" s="27"/>
      <c r="D279" s="4" t="s">
        <v>116</v>
      </c>
      <c r="E279" s="24">
        <v>10</v>
      </c>
      <c r="F279" s="24">
        <v>0</v>
      </c>
      <c r="G279" s="24">
        <v>0</v>
      </c>
      <c r="H279" s="24">
        <v>10</v>
      </c>
      <c r="I279" s="24">
        <v>5</v>
      </c>
      <c r="J279" s="24">
        <v>0</v>
      </c>
      <c r="K279" s="24">
        <v>1</v>
      </c>
      <c r="L279" s="24">
        <v>4</v>
      </c>
      <c r="M279" s="24">
        <v>0</v>
      </c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</row>
    <row r="280" spans="1:53" ht="15">
      <c r="A280" s="67"/>
      <c r="B280" s="27"/>
      <c r="C280" s="27"/>
      <c r="D280" s="4" t="s">
        <v>24</v>
      </c>
      <c r="E280" s="24">
        <v>20</v>
      </c>
      <c r="F280" s="24">
        <v>0</v>
      </c>
      <c r="G280" s="24">
        <v>0</v>
      </c>
      <c r="H280" s="24">
        <v>1</v>
      </c>
      <c r="I280" s="24">
        <v>6</v>
      </c>
      <c r="J280" s="24">
        <v>1</v>
      </c>
      <c r="K280" s="24">
        <v>1</v>
      </c>
      <c r="L280" s="24">
        <v>2</v>
      </c>
      <c r="M280" s="24">
        <v>0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</row>
    <row r="281" spans="1:53" ht="15">
      <c r="A281" s="67"/>
      <c r="B281" s="27"/>
      <c r="C281" s="27"/>
      <c r="D281" s="4" t="s">
        <v>25</v>
      </c>
      <c r="E281" s="24">
        <v>6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1</v>
      </c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</row>
    <row r="282" spans="1:53" ht="15">
      <c r="A282" s="67"/>
      <c r="B282" s="27"/>
      <c r="C282" s="27"/>
      <c r="D282" s="4" t="s">
        <v>117</v>
      </c>
      <c r="E282" s="24">
        <v>4</v>
      </c>
      <c r="F282" s="24">
        <v>0</v>
      </c>
      <c r="G282" s="24">
        <v>0</v>
      </c>
      <c r="H282" s="24">
        <v>0</v>
      </c>
      <c r="I282" s="24">
        <v>1</v>
      </c>
      <c r="J282" s="24">
        <v>0</v>
      </c>
      <c r="K282" s="24">
        <v>4</v>
      </c>
      <c r="L282" s="24">
        <v>0</v>
      </c>
      <c r="M282" s="24">
        <v>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</row>
    <row r="283" spans="1:53" ht="15">
      <c r="A283" s="67"/>
      <c r="B283" s="27"/>
      <c r="C283" s="27"/>
      <c r="D283" s="4" t="s">
        <v>118</v>
      </c>
      <c r="E283" s="24">
        <v>12</v>
      </c>
      <c r="F283" s="24">
        <v>1</v>
      </c>
      <c r="G283" s="24">
        <v>20</v>
      </c>
      <c r="H283" s="24">
        <v>3</v>
      </c>
      <c r="I283" s="24">
        <v>1</v>
      </c>
      <c r="J283" s="24">
        <v>17</v>
      </c>
      <c r="K283" s="24">
        <v>32</v>
      </c>
      <c r="L283" s="24">
        <v>30</v>
      </c>
      <c r="M283" s="24">
        <v>0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</row>
    <row r="284" spans="1:53" ht="30">
      <c r="A284" s="67"/>
      <c r="B284" s="27" t="s">
        <v>225</v>
      </c>
      <c r="C284" s="27" t="s">
        <v>111</v>
      </c>
      <c r="D284" s="3" t="s">
        <v>112</v>
      </c>
      <c r="E284" s="24">
        <v>0</v>
      </c>
      <c r="F284" s="24">
        <v>65</v>
      </c>
      <c r="G284" s="24">
        <v>70</v>
      </c>
      <c r="H284" s="24">
        <v>41</v>
      </c>
      <c r="I284" s="24">
        <v>58</v>
      </c>
      <c r="J284" s="24">
        <v>125</v>
      </c>
      <c r="K284" s="24">
        <v>83</v>
      </c>
      <c r="L284" s="24">
        <v>299</v>
      </c>
      <c r="M284" s="24">
        <v>3</v>
      </c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</row>
    <row r="285" spans="1:53" ht="15">
      <c r="A285" s="67"/>
      <c r="B285" s="27"/>
      <c r="C285" s="27"/>
      <c r="D285" s="4" t="s">
        <v>113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</row>
    <row r="286" spans="1:53" ht="15">
      <c r="A286" s="67"/>
      <c r="B286" s="27"/>
      <c r="C286" s="27"/>
      <c r="D286" s="4" t="s">
        <v>114</v>
      </c>
      <c r="E286" s="24">
        <v>193</v>
      </c>
      <c r="F286" s="24">
        <v>42</v>
      </c>
      <c r="G286" s="24">
        <v>15</v>
      </c>
      <c r="H286" s="24">
        <v>9</v>
      </c>
      <c r="I286" s="24">
        <v>0</v>
      </c>
      <c r="J286" s="24">
        <v>81</v>
      </c>
      <c r="K286" s="24">
        <v>27</v>
      </c>
      <c r="L286" s="24">
        <v>183</v>
      </c>
      <c r="M286" s="24">
        <v>1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</row>
    <row r="287" spans="1:53" ht="15">
      <c r="A287" s="67"/>
      <c r="B287" s="27"/>
      <c r="C287" s="27"/>
      <c r="D287" s="4" t="s">
        <v>115</v>
      </c>
      <c r="E287" s="24">
        <v>0</v>
      </c>
      <c r="F287" s="24">
        <v>0</v>
      </c>
      <c r="G287" s="24">
        <v>0</v>
      </c>
      <c r="H287" s="24">
        <v>5</v>
      </c>
      <c r="I287" s="24">
        <v>0</v>
      </c>
      <c r="J287" s="24">
        <v>5</v>
      </c>
      <c r="K287" s="24">
        <v>6</v>
      </c>
      <c r="L287" s="24">
        <v>4</v>
      </c>
      <c r="M287" s="24">
        <v>0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</row>
    <row r="288" spans="1:53" ht="15">
      <c r="A288" s="67"/>
      <c r="B288" s="27"/>
      <c r="C288" s="27"/>
      <c r="D288" s="4" t="s">
        <v>22</v>
      </c>
      <c r="E288" s="24">
        <v>38</v>
      </c>
      <c r="F288" s="24">
        <v>13</v>
      </c>
      <c r="G288" s="24">
        <v>32</v>
      </c>
      <c r="H288" s="24">
        <v>22</v>
      </c>
      <c r="I288" s="24">
        <v>0</v>
      </c>
      <c r="J288" s="24">
        <v>4</v>
      </c>
      <c r="K288" s="24">
        <v>7</v>
      </c>
      <c r="L288" s="24">
        <v>24</v>
      </c>
      <c r="M288" s="24">
        <v>2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</row>
    <row r="289" spans="1:53" ht="15">
      <c r="A289" s="67"/>
      <c r="B289" s="27"/>
      <c r="C289" s="27"/>
      <c r="D289" s="4" t="s">
        <v>116</v>
      </c>
      <c r="E289" s="24">
        <v>50</v>
      </c>
      <c r="F289" s="24">
        <v>0</v>
      </c>
      <c r="G289" s="24">
        <v>0</v>
      </c>
      <c r="H289" s="24">
        <v>3</v>
      </c>
      <c r="I289" s="24">
        <v>0</v>
      </c>
      <c r="J289" s="24">
        <v>0</v>
      </c>
      <c r="K289" s="24">
        <v>1</v>
      </c>
      <c r="L289" s="24">
        <v>4</v>
      </c>
      <c r="M289" s="24">
        <v>0</v>
      </c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</row>
    <row r="290" spans="1:53" ht="30" customHeight="1">
      <c r="A290" s="67"/>
      <c r="B290" s="27"/>
      <c r="C290" s="27"/>
      <c r="D290" s="4" t="s">
        <v>24</v>
      </c>
      <c r="E290" s="24">
        <v>20</v>
      </c>
      <c r="F290" s="24">
        <v>0</v>
      </c>
      <c r="G290" s="24">
        <v>2</v>
      </c>
      <c r="H290" s="24">
        <v>0</v>
      </c>
      <c r="I290" s="24">
        <v>0</v>
      </c>
      <c r="J290" s="24">
        <v>2</v>
      </c>
      <c r="K290" s="24">
        <v>2</v>
      </c>
      <c r="L290" s="24">
        <v>7</v>
      </c>
      <c r="M290" s="24">
        <v>0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</row>
    <row r="291" spans="1:53" ht="15">
      <c r="A291" s="67"/>
      <c r="B291" s="27"/>
      <c r="C291" s="27"/>
      <c r="D291" s="4" t="s">
        <v>25</v>
      </c>
      <c r="E291" s="24">
        <v>8</v>
      </c>
      <c r="F291" s="24">
        <v>0</v>
      </c>
      <c r="G291" s="24">
        <v>0</v>
      </c>
      <c r="H291" s="24">
        <v>2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</row>
    <row r="292" spans="1:53" ht="15">
      <c r="A292" s="67"/>
      <c r="B292" s="27"/>
      <c r="C292" s="27"/>
      <c r="D292" s="4" t="s">
        <v>117</v>
      </c>
      <c r="E292" s="24">
        <v>7</v>
      </c>
      <c r="F292" s="24">
        <v>0</v>
      </c>
      <c r="G292" s="24">
        <v>1</v>
      </c>
      <c r="H292" s="24">
        <v>0</v>
      </c>
      <c r="I292" s="24">
        <v>0</v>
      </c>
      <c r="J292" s="24">
        <v>0</v>
      </c>
      <c r="K292" s="24">
        <v>7</v>
      </c>
      <c r="L292" s="24">
        <v>13</v>
      </c>
      <c r="M292" s="24">
        <v>0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</row>
    <row r="293" spans="1:53" ht="15">
      <c r="A293" s="67"/>
      <c r="B293" s="27"/>
      <c r="C293" s="27"/>
      <c r="D293" s="4" t="s">
        <v>118</v>
      </c>
      <c r="E293" s="24">
        <v>12</v>
      </c>
      <c r="F293" s="24">
        <v>10</v>
      </c>
      <c r="G293" s="24">
        <v>20</v>
      </c>
      <c r="H293" s="24">
        <v>0</v>
      </c>
      <c r="I293" s="24">
        <v>0</v>
      </c>
      <c r="J293" s="24">
        <v>33</v>
      </c>
      <c r="K293" s="24">
        <v>33</v>
      </c>
      <c r="L293" s="24">
        <v>64</v>
      </c>
      <c r="M293" s="24">
        <v>0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</row>
    <row r="294" spans="1:53" ht="30">
      <c r="A294" s="67"/>
      <c r="B294" s="27"/>
      <c r="C294" s="27" t="s">
        <v>119</v>
      </c>
      <c r="D294" s="3" t="s">
        <v>112</v>
      </c>
      <c r="E294" s="24">
        <v>0</v>
      </c>
      <c r="F294" s="24">
        <v>65</v>
      </c>
      <c r="G294" s="24">
        <v>79</v>
      </c>
      <c r="H294" s="24">
        <v>41</v>
      </c>
      <c r="I294" s="24">
        <v>52</v>
      </c>
      <c r="J294" s="24">
        <v>139</v>
      </c>
      <c r="K294" s="24">
        <v>52</v>
      </c>
      <c r="L294" s="24">
        <v>104</v>
      </c>
      <c r="M294" s="24">
        <v>6</v>
      </c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</row>
    <row r="295" spans="1:53" ht="15">
      <c r="A295" s="67"/>
      <c r="B295" s="27"/>
      <c r="C295" s="27"/>
      <c r="D295" s="4" t="s">
        <v>113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</row>
    <row r="296" spans="1:53" ht="15">
      <c r="A296" s="67"/>
      <c r="B296" s="27"/>
      <c r="C296" s="27"/>
      <c r="D296" s="4" t="s">
        <v>114</v>
      </c>
      <c r="E296" s="24">
        <v>389</v>
      </c>
      <c r="F296" s="24">
        <v>42</v>
      </c>
      <c r="G296" s="24">
        <v>24</v>
      </c>
      <c r="H296" s="24">
        <v>9</v>
      </c>
      <c r="I296" s="24">
        <v>0</v>
      </c>
      <c r="J296" s="24">
        <v>90</v>
      </c>
      <c r="K296" s="24">
        <v>29</v>
      </c>
      <c r="L296" s="24">
        <v>154</v>
      </c>
      <c r="M296" s="24">
        <v>5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</row>
    <row r="297" spans="1:53" ht="15">
      <c r="A297" s="67"/>
      <c r="B297" s="27"/>
      <c r="C297" s="27"/>
      <c r="D297" s="4" t="s">
        <v>115</v>
      </c>
      <c r="E297" s="24">
        <v>0</v>
      </c>
      <c r="F297" s="24">
        <v>0</v>
      </c>
      <c r="G297" s="24">
        <v>0</v>
      </c>
      <c r="H297" s="24">
        <v>5</v>
      </c>
      <c r="I297" s="24">
        <v>0</v>
      </c>
      <c r="J297" s="24">
        <v>6</v>
      </c>
      <c r="K297" s="24">
        <v>2</v>
      </c>
      <c r="L297" s="24">
        <v>4</v>
      </c>
      <c r="M297" s="24">
        <v>0</v>
      </c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</row>
    <row r="298" spans="1:53" ht="15">
      <c r="A298" s="67"/>
      <c r="B298" s="27"/>
      <c r="C298" s="27"/>
      <c r="D298" s="4" t="s">
        <v>22</v>
      </c>
      <c r="E298" s="24">
        <v>80</v>
      </c>
      <c r="F298" s="24">
        <v>13</v>
      </c>
      <c r="G298" s="24">
        <v>32</v>
      </c>
      <c r="H298" s="24">
        <v>22</v>
      </c>
      <c r="I298" s="24">
        <v>0</v>
      </c>
      <c r="J298" s="24">
        <v>6</v>
      </c>
      <c r="K298" s="24">
        <v>8</v>
      </c>
      <c r="L298" s="24">
        <v>17</v>
      </c>
      <c r="M298" s="24">
        <v>1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</row>
    <row r="299" spans="1:53" ht="15">
      <c r="A299" s="67"/>
      <c r="B299" s="27"/>
      <c r="C299" s="27"/>
      <c r="D299" s="4" t="s">
        <v>116</v>
      </c>
      <c r="E299" s="24">
        <v>2</v>
      </c>
      <c r="F299" s="24">
        <v>0</v>
      </c>
      <c r="G299" s="24">
        <v>0</v>
      </c>
      <c r="H299" s="24">
        <v>3</v>
      </c>
      <c r="I299" s="24">
        <v>0</v>
      </c>
      <c r="J299" s="24">
        <v>0</v>
      </c>
      <c r="K299" s="24">
        <v>1</v>
      </c>
      <c r="L299" s="24">
        <v>6</v>
      </c>
      <c r="M299" s="24">
        <v>0</v>
      </c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</row>
    <row r="300" spans="1:53" ht="15">
      <c r="A300" s="67"/>
      <c r="B300" s="27"/>
      <c r="C300" s="27"/>
      <c r="D300" s="4" t="s">
        <v>24</v>
      </c>
      <c r="E300" s="24">
        <v>5</v>
      </c>
      <c r="F300" s="24">
        <v>0</v>
      </c>
      <c r="G300" s="24">
        <v>2</v>
      </c>
      <c r="H300" s="24">
        <v>0</v>
      </c>
      <c r="I300" s="24">
        <v>0</v>
      </c>
      <c r="J300" s="24">
        <v>3</v>
      </c>
      <c r="K300" s="24">
        <v>2</v>
      </c>
      <c r="L300" s="24">
        <v>7</v>
      </c>
      <c r="M300" s="24">
        <v>0</v>
      </c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</row>
    <row r="301" spans="1:53" ht="15">
      <c r="A301" s="67"/>
      <c r="B301" s="27"/>
      <c r="C301" s="27"/>
      <c r="D301" s="4" t="s">
        <v>25</v>
      </c>
      <c r="E301" s="24">
        <v>8</v>
      </c>
      <c r="F301" s="24">
        <v>0</v>
      </c>
      <c r="G301" s="24">
        <v>0</v>
      </c>
      <c r="H301" s="24">
        <v>2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</row>
    <row r="302" spans="1:53" ht="15">
      <c r="A302" s="67"/>
      <c r="B302" s="27"/>
      <c r="C302" s="27"/>
      <c r="D302" s="4" t="s">
        <v>117</v>
      </c>
      <c r="E302" s="24">
        <v>7</v>
      </c>
      <c r="F302" s="24">
        <v>0</v>
      </c>
      <c r="G302" s="24">
        <v>1</v>
      </c>
      <c r="H302" s="24">
        <v>0</v>
      </c>
      <c r="I302" s="24">
        <v>0</v>
      </c>
      <c r="J302" s="24">
        <v>0</v>
      </c>
      <c r="K302" s="24">
        <v>4</v>
      </c>
      <c r="L302" s="24">
        <v>4</v>
      </c>
      <c r="M302" s="24">
        <v>0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</row>
    <row r="303" spans="1:53" ht="15">
      <c r="A303" s="67"/>
      <c r="B303" s="27"/>
      <c r="C303" s="27"/>
      <c r="D303" s="4" t="s">
        <v>118</v>
      </c>
      <c r="E303" s="24">
        <v>3</v>
      </c>
      <c r="F303" s="24">
        <v>10</v>
      </c>
      <c r="G303" s="24">
        <v>20</v>
      </c>
      <c r="H303" s="24">
        <v>0</v>
      </c>
      <c r="I303" s="24">
        <v>0</v>
      </c>
      <c r="J303" s="24">
        <v>34</v>
      </c>
      <c r="K303" s="24">
        <v>6</v>
      </c>
      <c r="L303" s="24">
        <v>34</v>
      </c>
      <c r="M303" s="24">
        <v>0</v>
      </c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</row>
    <row r="304" spans="1:53" ht="30">
      <c r="A304" s="67"/>
      <c r="B304" s="27"/>
      <c r="C304" s="27" t="s">
        <v>120</v>
      </c>
      <c r="D304" s="3" t="s">
        <v>112</v>
      </c>
      <c r="E304" s="24">
        <v>0</v>
      </c>
      <c r="F304" s="24">
        <v>3</v>
      </c>
      <c r="G304" s="24">
        <v>0</v>
      </c>
      <c r="H304" s="24">
        <v>0</v>
      </c>
      <c r="I304" s="24">
        <v>0</v>
      </c>
      <c r="J304" s="24">
        <v>12</v>
      </c>
      <c r="K304" s="24">
        <v>0</v>
      </c>
      <c r="L304" s="24">
        <v>3</v>
      </c>
      <c r="M304" s="24">
        <v>0</v>
      </c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</row>
    <row r="305" spans="1:53" ht="15">
      <c r="A305" s="67"/>
      <c r="B305" s="27"/>
      <c r="C305" s="27"/>
      <c r="D305" s="4" t="s">
        <v>113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</row>
    <row r="306" spans="1:53" ht="15">
      <c r="A306" s="67"/>
      <c r="B306" s="27"/>
      <c r="C306" s="27"/>
      <c r="D306" s="4" t="s">
        <v>114</v>
      </c>
      <c r="E306" s="24">
        <v>64</v>
      </c>
      <c r="F306" s="24">
        <v>0</v>
      </c>
      <c r="G306" s="24">
        <v>0</v>
      </c>
      <c r="H306" s="24">
        <v>0</v>
      </c>
      <c r="I306" s="24">
        <v>0</v>
      </c>
      <c r="J306" s="24">
        <v>10</v>
      </c>
      <c r="K306" s="24">
        <v>0</v>
      </c>
      <c r="L306" s="24">
        <v>0</v>
      </c>
      <c r="M306" s="24">
        <v>0</v>
      </c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</row>
    <row r="307" spans="1:53" ht="15">
      <c r="A307" s="67"/>
      <c r="B307" s="27"/>
      <c r="C307" s="27"/>
      <c r="D307" s="4" t="s">
        <v>115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2</v>
      </c>
      <c r="K307" s="24">
        <v>0</v>
      </c>
      <c r="L307" s="24">
        <v>0</v>
      </c>
      <c r="M307" s="24">
        <v>0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</row>
    <row r="308" spans="1:53" ht="15">
      <c r="A308" s="67"/>
      <c r="B308" s="27"/>
      <c r="C308" s="27"/>
      <c r="D308" s="4" t="s">
        <v>22</v>
      </c>
      <c r="E308" s="24">
        <v>0</v>
      </c>
      <c r="F308" s="24">
        <v>3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2</v>
      </c>
      <c r="M308" s="24">
        <v>0</v>
      </c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</row>
    <row r="309" spans="1:53" ht="15">
      <c r="A309" s="67"/>
      <c r="B309" s="27"/>
      <c r="C309" s="27"/>
      <c r="D309" s="4" t="s">
        <v>116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</row>
    <row r="310" spans="1:53" ht="15">
      <c r="A310" s="67"/>
      <c r="B310" s="27"/>
      <c r="C310" s="27"/>
      <c r="D310" s="4" t="s">
        <v>24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</row>
    <row r="311" spans="1:53" ht="15">
      <c r="A311" s="67"/>
      <c r="B311" s="27"/>
      <c r="C311" s="27"/>
      <c r="D311" s="4" t="s">
        <v>25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</row>
    <row r="312" spans="1:53" ht="15">
      <c r="A312" s="67"/>
      <c r="B312" s="27"/>
      <c r="C312" s="27"/>
      <c r="D312" s="4" t="s">
        <v>117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1</v>
      </c>
      <c r="M312" s="24">
        <v>0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</row>
    <row r="313" spans="1:53" ht="15">
      <c r="A313" s="67"/>
      <c r="B313" s="27"/>
      <c r="C313" s="27"/>
      <c r="D313" s="4" t="s">
        <v>118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</row>
    <row r="314" spans="1:53" ht="30">
      <c r="A314" s="67"/>
      <c r="B314" s="27"/>
      <c r="C314" s="27" t="s">
        <v>15</v>
      </c>
      <c r="D314" s="3" t="s">
        <v>112</v>
      </c>
      <c r="E314" s="24">
        <v>0</v>
      </c>
      <c r="F314" s="24">
        <v>8</v>
      </c>
      <c r="G314" s="24">
        <v>0</v>
      </c>
      <c r="H314" s="24">
        <v>5</v>
      </c>
      <c r="I314" s="24">
        <v>0</v>
      </c>
      <c r="J314" s="24">
        <v>28</v>
      </c>
      <c r="K314" s="24">
        <v>6</v>
      </c>
      <c r="L314" s="24">
        <v>68</v>
      </c>
      <c r="M314" s="24">
        <v>0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</row>
    <row r="315" spans="1:53" ht="15">
      <c r="A315" s="67"/>
      <c r="B315" s="27"/>
      <c r="C315" s="27"/>
      <c r="D315" s="4" t="s">
        <v>113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</row>
    <row r="316" spans="1:53" ht="15">
      <c r="A316" s="67"/>
      <c r="B316" s="27"/>
      <c r="C316" s="27"/>
      <c r="D316" s="4" t="s">
        <v>114</v>
      </c>
      <c r="E316" s="24">
        <v>193</v>
      </c>
      <c r="F316" s="24">
        <v>0</v>
      </c>
      <c r="G316" s="24">
        <v>0</v>
      </c>
      <c r="H316" s="24">
        <v>0</v>
      </c>
      <c r="I316" s="24">
        <v>0</v>
      </c>
      <c r="J316" s="24">
        <v>25</v>
      </c>
      <c r="K316" s="24">
        <v>2</v>
      </c>
      <c r="L316" s="24">
        <v>50</v>
      </c>
      <c r="M316" s="24">
        <v>0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</row>
    <row r="317" spans="1:53" ht="15">
      <c r="A317" s="67"/>
      <c r="B317" s="27"/>
      <c r="C317" s="27"/>
      <c r="D317" s="4" t="s">
        <v>115</v>
      </c>
      <c r="E317" s="24">
        <v>0</v>
      </c>
      <c r="F317" s="24">
        <v>0</v>
      </c>
      <c r="G317" s="24">
        <v>0</v>
      </c>
      <c r="H317" s="24">
        <v>2</v>
      </c>
      <c r="I317" s="24">
        <v>0</v>
      </c>
      <c r="J317" s="24">
        <v>2</v>
      </c>
      <c r="K317" s="24">
        <v>1</v>
      </c>
      <c r="L317" s="24">
        <v>0</v>
      </c>
      <c r="M317" s="24">
        <v>0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</row>
    <row r="318" spans="1:53" ht="15">
      <c r="A318" s="67"/>
      <c r="B318" s="27"/>
      <c r="C318" s="27"/>
      <c r="D318" s="4" t="s">
        <v>22</v>
      </c>
      <c r="E318" s="24">
        <v>14</v>
      </c>
      <c r="F318" s="24">
        <v>6</v>
      </c>
      <c r="G318" s="24">
        <v>0</v>
      </c>
      <c r="H318" s="24">
        <v>2</v>
      </c>
      <c r="I318" s="24">
        <v>0</v>
      </c>
      <c r="J318" s="24">
        <v>0</v>
      </c>
      <c r="K318" s="24">
        <v>2</v>
      </c>
      <c r="L318" s="24">
        <v>0</v>
      </c>
      <c r="M318" s="24">
        <v>0</v>
      </c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</row>
    <row r="319" spans="1:53" ht="15">
      <c r="A319" s="67"/>
      <c r="B319" s="27"/>
      <c r="C319" s="27"/>
      <c r="D319" s="4" t="s">
        <v>116</v>
      </c>
      <c r="E319" s="24">
        <v>50</v>
      </c>
      <c r="F319" s="24">
        <v>0</v>
      </c>
      <c r="G319" s="24">
        <v>0</v>
      </c>
      <c r="H319" s="24">
        <v>1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</row>
    <row r="320" spans="1:53" ht="15">
      <c r="A320" s="67"/>
      <c r="B320" s="27"/>
      <c r="C320" s="27"/>
      <c r="D320" s="4" t="s">
        <v>24</v>
      </c>
      <c r="E320" s="24">
        <v>15</v>
      </c>
      <c r="F320" s="24">
        <v>0</v>
      </c>
      <c r="G320" s="24">
        <v>0</v>
      </c>
      <c r="H320" s="24">
        <v>0</v>
      </c>
      <c r="I320" s="24">
        <v>0</v>
      </c>
      <c r="J320" s="24">
        <v>1</v>
      </c>
      <c r="K320" s="24">
        <v>1</v>
      </c>
      <c r="L320" s="24">
        <v>0</v>
      </c>
      <c r="M320" s="24">
        <v>0</v>
      </c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</row>
    <row r="321" spans="1:53" ht="15">
      <c r="A321" s="67"/>
      <c r="B321" s="27"/>
      <c r="C321" s="27"/>
      <c r="D321" s="4" t="s">
        <v>25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</row>
    <row r="322" spans="1:53" ht="15">
      <c r="A322" s="67"/>
      <c r="B322" s="27"/>
      <c r="C322" s="27"/>
      <c r="D322" s="4" t="s">
        <v>117</v>
      </c>
      <c r="E322" s="24">
        <v>1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10</v>
      </c>
      <c r="M322" s="24">
        <v>0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</row>
    <row r="323" spans="1:53" ht="15">
      <c r="A323" s="67"/>
      <c r="B323" s="27"/>
      <c r="C323" s="27"/>
      <c r="D323" s="4" t="s">
        <v>118</v>
      </c>
      <c r="E323" s="24">
        <v>0</v>
      </c>
      <c r="F323" s="24">
        <v>2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8</v>
      </c>
      <c r="M323" s="24">
        <v>0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</row>
    <row r="324" spans="1:53" ht="30">
      <c r="A324" s="67"/>
      <c r="B324" s="27"/>
      <c r="C324" s="27" t="s">
        <v>16</v>
      </c>
      <c r="D324" s="3" t="s">
        <v>112</v>
      </c>
      <c r="E324" s="24">
        <v>0</v>
      </c>
      <c r="F324" s="24">
        <v>12</v>
      </c>
      <c r="G324" s="24">
        <v>9</v>
      </c>
      <c r="H324" s="24">
        <v>15</v>
      </c>
      <c r="I324" s="24">
        <v>3</v>
      </c>
      <c r="J324" s="24">
        <v>39</v>
      </c>
      <c r="K324" s="24">
        <v>12</v>
      </c>
      <c r="L324" s="24">
        <v>98</v>
      </c>
      <c r="M324" s="24">
        <v>1</v>
      </c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</row>
    <row r="325" spans="1:53" ht="15">
      <c r="A325" s="67"/>
      <c r="B325" s="27"/>
      <c r="C325" s="27"/>
      <c r="D325" s="4" t="s">
        <v>113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</row>
    <row r="326" spans="1:53" ht="15">
      <c r="A326" s="67"/>
      <c r="B326" s="27"/>
      <c r="C326" s="27"/>
      <c r="D326" s="4" t="s">
        <v>114</v>
      </c>
      <c r="E326" s="24">
        <v>4</v>
      </c>
      <c r="F326" s="24">
        <v>0</v>
      </c>
      <c r="G326" s="24">
        <v>0</v>
      </c>
      <c r="H326" s="24">
        <v>3</v>
      </c>
      <c r="I326" s="24">
        <v>0</v>
      </c>
      <c r="J326" s="24">
        <v>23</v>
      </c>
      <c r="K326" s="24">
        <v>3</v>
      </c>
      <c r="L326" s="24">
        <v>50</v>
      </c>
      <c r="M326" s="24">
        <v>0</v>
      </c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</row>
    <row r="327" spans="1:53" ht="15">
      <c r="A327" s="67"/>
      <c r="B327" s="27"/>
      <c r="C327" s="27"/>
      <c r="D327" s="4" t="s">
        <v>115</v>
      </c>
      <c r="E327" s="24">
        <v>0</v>
      </c>
      <c r="F327" s="24">
        <v>0</v>
      </c>
      <c r="G327" s="24">
        <v>0</v>
      </c>
      <c r="H327" s="24">
        <v>2</v>
      </c>
      <c r="I327" s="24">
        <v>0</v>
      </c>
      <c r="J327" s="24">
        <v>1</v>
      </c>
      <c r="K327" s="24">
        <v>0</v>
      </c>
      <c r="L327" s="24">
        <v>3</v>
      </c>
      <c r="M327" s="24">
        <v>0</v>
      </c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</row>
    <row r="328" spans="1:53" ht="15">
      <c r="A328" s="67"/>
      <c r="B328" s="27"/>
      <c r="C328" s="27"/>
      <c r="D328" s="4" t="s">
        <v>22</v>
      </c>
      <c r="E328" s="24">
        <v>27</v>
      </c>
      <c r="F328" s="24">
        <v>4</v>
      </c>
      <c r="G328" s="24">
        <v>4</v>
      </c>
      <c r="H328" s="24">
        <v>8</v>
      </c>
      <c r="I328" s="24">
        <v>1</v>
      </c>
      <c r="J328" s="24">
        <v>0</v>
      </c>
      <c r="K328" s="24">
        <v>1</v>
      </c>
      <c r="L328" s="24">
        <v>15</v>
      </c>
      <c r="M328" s="24">
        <v>1</v>
      </c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</row>
    <row r="329" spans="1:53" ht="15">
      <c r="A329" s="67"/>
      <c r="B329" s="27"/>
      <c r="C329" s="27"/>
      <c r="D329" s="4" t="s">
        <v>116</v>
      </c>
      <c r="E329" s="24">
        <v>25</v>
      </c>
      <c r="F329" s="24">
        <v>0</v>
      </c>
      <c r="G329" s="24">
        <v>0</v>
      </c>
      <c r="H329" s="24">
        <v>1</v>
      </c>
      <c r="I329" s="24">
        <v>0</v>
      </c>
      <c r="J329" s="24">
        <v>0</v>
      </c>
      <c r="K329" s="24">
        <v>0</v>
      </c>
      <c r="L329" s="24">
        <v>2</v>
      </c>
      <c r="M329" s="24">
        <v>0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</row>
    <row r="330" spans="1:53" ht="15">
      <c r="A330" s="67"/>
      <c r="B330" s="27"/>
      <c r="C330" s="27"/>
      <c r="D330" s="4" t="s">
        <v>24</v>
      </c>
      <c r="E330" s="24">
        <v>20</v>
      </c>
      <c r="F330" s="24">
        <v>0</v>
      </c>
      <c r="G330" s="24">
        <v>2</v>
      </c>
      <c r="H330" s="24">
        <v>0</v>
      </c>
      <c r="I330" s="24">
        <v>2</v>
      </c>
      <c r="J330" s="24">
        <v>1</v>
      </c>
      <c r="K330" s="24">
        <v>0</v>
      </c>
      <c r="L330" s="24">
        <v>0</v>
      </c>
      <c r="M330" s="24">
        <v>0</v>
      </c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</row>
    <row r="331" spans="1:53" ht="15">
      <c r="A331" s="67"/>
      <c r="B331" s="27"/>
      <c r="C331" s="27"/>
      <c r="D331" s="4" t="s">
        <v>25</v>
      </c>
      <c r="E331" s="24">
        <v>0</v>
      </c>
      <c r="F331" s="24">
        <v>0</v>
      </c>
      <c r="G331" s="24">
        <v>0</v>
      </c>
      <c r="H331" s="24">
        <v>1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</row>
    <row r="332" spans="1:53" ht="15">
      <c r="A332" s="67"/>
      <c r="B332" s="27"/>
      <c r="C332" s="27"/>
      <c r="D332" s="4" t="s">
        <v>117</v>
      </c>
      <c r="E332" s="24">
        <v>2</v>
      </c>
      <c r="F332" s="24">
        <v>0</v>
      </c>
      <c r="G332" s="24">
        <v>3</v>
      </c>
      <c r="H332" s="24">
        <v>0</v>
      </c>
      <c r="I332" s="24">
        <v>0</v>
      </c>
      <c r="J332" s="24">
        <v>0</v>
      </c>
      <c r="K332" s="24">
        <v>0</v>
      </c>
      <c r="L332" s="24">
        <v>2</v>
      </c>
      <c r="M332" s="24">
        <v>0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</row>
    <row r="333" spans="1:53" ht="15">
      <c r="A333" s="67"/>
      <c r="B333" s="27"/>
      <c r="C333" s="27"/>
      <c r="D333" s="4" t="s">
        <v>118</v>
      </c>
      <c r="E333" s="24">
        <v>0</v>
      </c>
      <c r="F333" s="24">
        <v>8</v>
      </c>
      <c r="G333" s="24">
        <v>0</v>
      </c>
      <c r="H333" s="24">
        <v>0</v>
      </c>
      <c r="I333" s="24">
        <v>0</v>
      </c>
      <c r="J333" s="24">
        <v>14</v>
      </c>
      <c r="K333" s="24">
        <v>8</v>
      </c>
      <c r="L333" s="24">
        <v>26</v>
      </c>
      <c r="M333" s="24">
        <v>0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</row>
    <row r="334" spans="1:53" ht="30">
      <c r="A334" s="67"/>
      <c r="B334" s="27"/>
      <c r="C334" s="27" t="s">
        <v>121</v>
      </c>
      <c r="D334" s="3" t="s">
        <v>112</v>
      </c>
      <c r="E334" s="24">
        <v>0</v>
      </c>
      <c r="F334" s="24">
        <v>42</v>
      </c>
      <c r="G334" s="24">
        <v>69</v>
      </c>
      <c r="H334" s="24">
        <v>21</v>
      </c>
      <c r="I334" s="24">
        <v>55</v>
      </c>
      <c r="J334" s="24">
        <v>58</v>
      </c>
      <c r="K334" s="24">
        <v>65</v>
      </c>
      <c r="L334" s="24">
        <v>150</v>
      </c>
      <c r="M334" s="24">
        <v>8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</row>
    <row r="335" spans="1:53" ht="15">
      <c r="A335" s="67"/>
      <c r="B335" s="27"/>
      <c r="C335" s="27"/>
      <c r="D335" s="4" t="s">
        <v>113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</row>
    <row r="336" spans="1:53" ht="15">
      <c r="A336" s="67"/>
      <c r="B336" s="27"/>
      <c r="C336" s="27"/>
      <c r="D336" s="4" t="s">
        <v>114</v>
      </c>
      <c r="E336" s="24">
        <v>11</v>
      </c>
      <c r="F336" s="24">
        <v>42</v>
      </c>
      <c r="G336" s="24">
        <v>3</v>
      </c>
      <c r="H336" s="24">
        <v>6</v>
      </c>
      <c r="I336" s="24">
        <v>30</v>
      </c>
      <c r="J336" s="24">
        <v>22</v>
      </c>
      <c r="K336" s="24">
        <v>24</v>
      </c>
      <c r="L336" s="24">
        <v>83</v>
      </c>
      <c r="M336" s="24">
        <v>6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</row>
    <row r="337" spans="1:53" ht="15">
      <c r="A337" s="67"/>
      <c r="B337" s="27"/>
      <c r="C337" s="27"/>
      <c r="D337" s="4" t="s">
        <v>115</v>
      </c>
      <c r="E337" s="24">
        <v>0</v>
      </c>
      <c r="F337" s="24">
        <v>0</v>
      </c>
      <c r="G337" s="24">
        <v>0</v>
      </c>
      <c r="H337" s="24">
        <v>1</v>
      </c>
      <c r="I337" s="24">
        <v>1</v>
      </c>
      <c r="J337" s="24">
        <v>1</v>
      </c>
      <c r="K337" s="24">
        <v>1</v>
      </c>
      <c r="L337" s="24">
        <v>1</v>
      </c>
      <c r="M337" s="24">
        <v>0</v>
      </c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</row>
    <row r="338" spans="1:53" ht="15">
      <c r="A338" s="67"/>
      <c r="B338" s="27"/>
      <c r="C338" s="27"/>
      <c r="D338" s="4" t="s">
        <v>22</v>
      </c>
      <c r="E338" s="24">
        <v>39</v>
      </c>
      <c r="F338" s="24">
        <v>0</v>
      </c>
      <c r="G338" s="24">
        <v>34</v>
      </c>
      <c r="H338" s="24">
        <v>12</v>
      </c>
      <c r="I338" s="24">
        <v>4</v>
      </c>
      <c r="J338" s="24">
        <v>6</v>
      </c>
      <c r="K338" s="24">
        <v>5</v>
      </c>
      <c r="L338" s="24">
        <v>7</v>
      </c>
      <c r="M338" s="24">
        <v>2</v>
      </c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</row>
    <row r="339" spans="1:53" ht="15">
      <c r="A339" s="67"/>
      <c r="B339" s="27"/>
      <c r="C339" s="27"/>
      <c r="D339" s="4" t="s">
        <v>116</v>
      </c>
      <c r="E339" s="24">
        <v>50</v>
      </c>
      <c r="F339" s="24">
        <v>0</v>
      </c>
      <c r="G339" s="24">
        <v>0</v>
      </c>
      <c r="H339" s="24">
        <v>1</v>
      </c>
      <c r="I339" s="24">
        <v>6</v>
      </c>
      <c r="J339" s="24">
        <v>0</v>
      </c>
      <c r="K339" s="24">
        <v>1</v>
      </c>
      <c r="L339" s="24">
        <v>2</v>
      </c>
      <c r="M339" s="24">
        <v>0</v>
      </c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</row>
    <row r="340" spans="1:53" ht="15">
      <c r="A340" s="67"/>
      <c r="B340" s="27"/>
      <c r="C340" s="27"/>
      <c r="D340" s="4" t="s">
        <v>24</v>
      </c>
      <c r="E340" s="24">
        <v>20</v>
      </c>
      <c r="F340" s="24">
        <v>0</v>
      </c>
      <c r="G340" s="24">
        <v>0</v>
      </c>
      <c r="H340" s="24">
        <v>0</v>
      </c>
      <c r="I340" s="24">
        <v>6</v>
      </c>
      <c r="J340" s="24">
        <v>1</v>
      </c>
      <c r="K340" s="24">
        <v>1</v>
      </c>
      <c r="L340" s="24">
        <v>7</v>
      </c>
      <c r="M340" s="24">
        <v>0</v>
      </c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</row>
    <row r="341" spans="1:53" ht="15">
      <c r="A341" s="67"/>
      <c r="B341" s="27"/>
      <c r="C341" s="27"/>
      <c r="D341" s="4" t="s">
        <v>25</v>
      </c>
      <c r="E341" s="24">
        <v>8</v>
      </c>
      <c r="F341" s="24">
        <v>0</v>
      </c>
      <c r="G341" s="24">
        <v>0</v>
      </c>
      <c r="H341" s="24">
        <v>1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</row>
    <row r="342" spans="1:53" ht="15">
      <c r="A342" s="67"/>
      <c r="B342" s="27"/>
      <c r="C342" s="27"/>
      <c r="D342" s="4" t="s">
        <v>117</v>
      </c>
      <c r="E342" s="24">
        <v>7</v>
      </c>
      <c r="F342" s="24">
        <v>0</v>
      </c>
      <c r="G342" s="24">
        <v>2</v>
      </c>
      <c r="H342" s="24">
        <v>0</v>
      </c>
      <c r="I342" s="24">
        <v>1</v>
      </c>
      <c r="J342" s="24">
        <v>0</v>
      </c>
      <c r="K342" s="24">
        <v>4</v>
      </c>
      <c r="L342" s="24">
        <v>0</v>
      </c>
      <c r="M342" s="24">
        <v>0</v>
      </c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</row>
    <row r="343" spans="1:53" ht="15">
      <c r="A343" s="67"/>
      <c r="B343" s="27"/>
      <c r="C343" s="27"/>
      <c r="D343" s="4" t="s">
        <v>118</v>
      </c>
      <c r="E343" s="24">
        <v>12</v>
      </c>
      <c r="F343" s="24">
        <v>0</v>
      </c>
      <c r="G343" s="24">
        <v>30</v>
      </c>
      <c r="H343" s="24">
        <v>0</v>
      </c>
      <c r="I343" s="24">
        <v>7</v>
      </c>
      <c r="J343" s="24">
        <v>28</v>
      </c>
      <c r="K343" s="24">
        <v>29</v>
      </c>
      <c r="L343" s="24">
        <v>30</v>
      </c>
      <c r="M343" s="24">
        <v>0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</row>
  </sheetData>
  <sheetProtection sheet="1" objects="1" scenarios="1"/>
  <mergeCells count="194">
    <mergeCell ref="B18:D18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B125:D125"/>
    <mergeCell ref="B126:C126"/>
    <mergeCell ref="B19:D19"/>
    <mergeCell ref="B20:D20"/>
    <mergeCell ref="A1:D1"/>
    <mergeCell ref="A2:A18"/>
    <mergeCell ref="B2:D2"/>
    <mergeCell ref="B3:D3"/>
    <mergeCell ref="B4:D4"/>
    <mergeCell ref="B5:D5"/>
    <mergeCell ref="B121:C121"/>
    <mergeCell ref="D121:D122"/>
    <mergeCell ref="B122:C122"/>
    <mergeCell ref="B123:C123"/>
    <mergeCell ref="D123:D124"/>
    <mergeCell ref="B124:C124"/>
    <mergeCell ref="B112:D112"/>
    <mergeCell ref="B113:D113"/>
    <mergeCell ref="B114:D114"/>
    <mergeCell ref="B115:D115"/>
    <mergeCell ref="B116:D116"/>
    <mergeCell ref="D119:D120"/>
    <mergeCell ref="B120:C120"/>
    <mergeCell ref="B29:D29"/>
    <mergeCell ref="A117:A343"/>
    <mergeCell ref="B117:D117"/>
    <mergeCell ref="B118:D118"/>
    <mergeCell ref="B119:C119"/>
    <mergeCell ref="B107:D107"/>
    <mergeCell ref="B108:D108"/>
    <mergeCell ref="B109:D109"/>
    <mergeCell ref="B110:D110"/>
    <mergeCell ref="B111:D111"/>
    <mergeCell ref="B37:D37"/>
    <mergeCell ref="B38:D38"/>
    <mergeCell ref="B21:D21"/>
    <mergeCell ref="B22:D22"/>
    <mergeCell ref="B23:D23"/>
    <mergeCell ref="B24:D24"/>
    <mergeCell ref="B25:D25"/>
    <mergeCell ref="B26:D26"/>
    <mergeCell ref="B27:D27"/>
    <mergeCell ref="B28:D28"/>
    <mergeCell ref="B42:D42"/>
    <mergeCell ref="B43:D43"/>
    <mergeCell ref="A19:A43"/>
    <mergeCell ref="B30:D30"/>
    <mergeCell ref="B31:D31"/>
    <mergeCell ref="B32:D32"/>
    <mergeCell ref="B33:D33"/>
    <mergeCell ref="B34:D34"/>
    <mergeCell ref="B35:D35"/>
    <mergeCell ref="B36:D3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83:D83"/>
    <mergeCell ref="B39:D39"/>
    <mergeCell ref="B40:D40"/>
    <mergeCell ref="B41:D41"/>
    <mergeCell ref="A44:A60"/>
    <mergeCell ref="B44:D44"/>
    <mergeCell ref="B45:D45"/>
    <mergeCell ref="B46:D46"/>
    <mergeCell ref="B47:D47"/>
    <mergeCell ref="B48:D4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102:D102"/>
    <mergeCell ref="B103:D103"/>
    <mergeCell ref="B104:D104"/>
    <mergeCell ref="B105:D105"/>
    <mergeCell ref="B106:D106"/>
    <mergeCell ref="A61:A84"/>
    <mergeCell ref="B61:D61"/>
    <mergeCell ref="B62:D62"/>
    <mergeCell ref="B63:D63"/>
    <mergeCell ref="B64:D64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D130:D131"/>
    <mergeCell ref="B131:C131"/>
    <mergeCell ref="B132:D132"/>
    <mergeCell ref="B84:D84"/>
    <mergeCell ref="B85:D85"/>
    <mergeCell ref="A86:A116"/>
    <mergeCell ref="B86:D86"/>
    <mergeCell ref="B87:D87"/>
    <mergeCell ref="B88:D88"/>
    <mergeCell ref="B89:D89"/>
    <mergeCell ref="B139:C139"/>
    <mergeCell ref="D139:D141"/>
    <mergeCell ref="B140:C140"/>
    <mergeCell ref="B141:C141"/>
    <mergeCell ref="D126:D127"/>
    <mergeCell ref="B127:C127"/>
    <mergeCell ref="B128:C128"/>
    <mergeCell ref="D128:D129"/>
    <mergeCell ref="B129:C129"/>
    <mergeCell ref="B130:C130"/>
    <mergeCell ref="B133:C133"/>
    <mergeCell ref="D133:D135"/>
    <mergeCell ref="B134:C134"/>
    <mergeCell ref="B135:C135"/>
    <mergeCell ref="B136:C136"/>
    <mergeCell ref="D136:D138"/>
    <mergeCell ref="B137:C137"/>
    <mergeCell ref="B138:C138"/>
    <mergeCell ref="B142:D142"/>
    <mergeCell ref="B143:C143"/>
    <mergeCell ref="D143:D145"/>
    <mergeCell ref="B144:C144"/>
    <mergeCell ref="B145:C145"/>
    <mergeCell ref="B146:C146"/>
    <mergeCell ref="D146:D148"/>
    <mergeCell ref="B147:C147"/>
    <mergeCell ref="B148:C148"/>
    <mergeCell ref="B158:C160"/>
    <mergeCell ref="B161:C163"/>
    <mergeCell ref="B164:B223"/>
    <mergeCell ref="C164:C173"/>
    <mergeCell ref="C174:C183"/>
    <mergeCell ref="C184:C193"/>
    <mergeCell ref="C194:C203"/>
    <mergeCell ref="C204:C213"/>
    <mergeCell ref="C214:C223"/>
    <mergeCell ref="B149:C149"/>
    <mergeCell ref="D149:D151"/>
    <mergeCell ref="B150:C150"/>
    <mergeCell ref="B151:C151"/>
    <mergeCell ref="B152:C154"/>
    <mergeCell ref="B155:C157"/>
    <mergeCell ref="B284:B343"/>
    <mergeCell ref="C284:C293"/>
    <mergeCell ref="C294:C303"/>
    <mergeCell ref="C304:C313"/>
    <mergeCell ref="C314:C323"/>
    <mergeCell ref="C324:C333"/>
    <mergeCell ref="C334:C343"/>
    <mergeCell ref="B224:B283"/>
    <mergeCell ref="C224:C233"/>
    <mergeCell ref="C234:C243"/>
    <mergeCell ref="C244:C253"/>
    <mergeCell ref="C254:C263"/>
    <mergeCell ref="C264:C273"/>
    <mergeCell ref="C274:C2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9"/>
  <sheetViews>
    <sheetView tabSelected="1" zoomScalePageLayoutView="0" workbookViewId="0" topLeftCell="A1">
      <pane xSplit="4" ySplit="4" topLeftCell="D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E10" sqref="DE10"/>
    </sheetView>
  </sheetViews>
  <sheetFormatPr defaultColWidth="9.140625" defaultRowHeight="15"/>
  <cols>
    <col min="1" max="1" width="4.57421875" style="5" customWidth="1"/>
    <col min="2" max="2" width="9.140625" style="5" customWidth="1"/>
    <col min="3" max="3" width="50.140625" style="6" customWidth="1"/>
    <col min="4" max="4" width="11.57421875" style="6" customWidth="1"/>
    <col min="5" max="106" width="0" style="0" hidden="1" customWidth="1"/>
  </cols>
  <sheetData>
    <row r="1" spans="1:107" ht="15" customHeight="1">
      <c r="A1" s="1"/>
      <c r="B1" s="97" t="s">
        <v>0</v>
      </c>
      <c r="C1" s="97"/>
      <c r="D1" s="97"/>
      <c r="E1" t="s">
        <v>124</v>
      </c>
      <c r="F1" t="s">
        <v>129</v>
      </c>
      <c r="G1" t="s">
        <v>160</v>
      </c>
      <c r="H1" t="s">
        <v>124</v>
      </c>
      <c r="I1" t="s">
        <v>129</v>
      </c>
      <c r="J1" t="s">
        <v>160</v>
      </c>
      <c r="K1" t="s">
        <v>124</v>
      </c>
      <c r="L1" t="s">
        <v>129</v>
      </c>
      <c r="M1" t="s">
        <v>160</v>
      </c>
      <c r="N1" t="s">
        <v>124</v>
      </c>
      <c r="O1" t="s">
        <v>129</v>
      </c>
      <c r="P1" t="s">
        <v>160</v>
      </c>
      <c r="Q1" t="s">
        <v>124</v>
      </c>
      <c r="R1" t="s">
        <v>129</v>
      </c>
      <c r="S1" t="s">
        <v>160</v>
      </c>
      <c r="T1" t="s">
        <v>124</v>
      </c>
      <c r="U1" t="s">
        <v>129</v>
      </c>
      <c r="V1" t="s">
        <v>160</v>
      </c>
      <c r="W1" t="s">
        <v>124</v>
      </c>
      <c r="X1" t="s">
        <v>129</v>
      </c>
      <c r="Y1" t="s">
        <v>160</v>
      </c>
      <c r="Z1" t="s">
        <v>124</v>
      </c>
      <c r="AA1" t="s">
        <v>129</v>
      </c>
      <c r="AB1" t="s">
        <v>160</v>
      </c>
      <c r="AC1" t="s">
        <v>124</v>
      </c>
      <c r="AD1" t="s">
        <v>129</v>
      </c>
      <c r="AE1" t="s">
        <v>160</v>
      </c>
      <c r="AF1" t="s">
        <v>124</v>
      </c>
      <c r="AG1" t="s">
        <v>129</v>
      </c>
      <c r="AH1" t="s">
        <v>160</v>
      </c>
      <c r="AI1" t="s">
        <v>124</v>
      </c>
      <c r="AJ1" t="s">
        <v>129</v>
      </c>
      <c r="AK1" t="s">
        <v>160</v>
      </c>
      <c r="AL1" t="s">
        <v>124</v>
      </c>
      <c r="AM1" t="s">
        <v>129</v>
      </c>
      <c r="AN1" t="s">
        <v>160</v>
      </c>
      <c r="AO1" t="s">
        <v>124</v>
      </c>
      <c r="AP1" t="s">
        <v>129</v>
      </c>
      <c r="AQ1" t="s">
        <v>160</v>
      </c>
      <c r="AR1" t="s">
        <v>124</v>
      </c>
      <c r="AS1" t="s">
        <v>129</v>
      </c>
      <c r="AT1" t="s">
        <v>160</v>
      </c>
      <c r="AU1" t="s">
        <v>124</v>
      </c>
      <c r="AV1" t="s">
        <v>129</v>
      </c>
      <c r="AW1" t="s">
        <v>160</v>
      </c>
      <c r="AX1" t="s">
        <v>124</v>
      </c>
      <c r="AY1" t="s">
        <v>129</v>
      </c>
      <c r="AZ1" t="s">
        <v>160</v>
      </c>
      <c r="BA1" t="s">
        <v>124</v>
      </c>
      <c r="BB1" t="s">
        <v>129</v>
      </c>
      <c r="BC1" t="s">
        <v>160</v>
      </c>
      <c r="BD1" t="s">
        <v>124</v>
      </c>
      <c r="BE1" t="s">
        <v>129</v>
      </c>
      <c r="BF1" t="s">
        <v>160</v>
      </c>
      <c r="BG1" t="s">
        <v>124</v>
      </c>
      <c r="BH1" t="s">
        <v>129</v>
      </c>
      <c r="BI1" t="s">
        <v>160</v>
      </c>
      <c r="BJ1" t="s">
        <v>124</v>
      </c>
      <c r="BK1" t="s">
        <v>129</v>
      </c>
      <c r="BL1" t="s">
        <v>160</v>
      </c>
      <c r="BM1" t="s">
        <v>124</v>
      </c>
      <c r="BN1" t="s">
        <v>129</v>
      </c>
      <c r="BO1" t="s">
        <v>160</v>
      </c>
      <c r="BP1" t="s">
        <v>124</v>
      </c>
      <c r="BQ1" t="s">
        <v>129</v>
      </c>
      <c r="BR1" t="s">
        <v>160</v>
      </c>
      <c r="BS1" t="s">
        <v>124</v>
      </c>
      <c r="BT1" t="s">
        <v>129</v>
      </c>
      <c r="BU1" t="s">
        <v>160</v>
      </c>
      <c r="BV1" t="s">
        <v>124</v>
      </c>
      <c r="BW1" t="s">
        <v>129</v>
      </c>
      <c r="BX1" t="s">
        <v>160</v>
      </c>
      <c r="BY1" t="s">
        <v>124</v>
      </c>
      <c r="BZ1" t="s">
        <v>129</v>
      </c>
      <c r="CA1" t="s">
        <v>160</v>
      </c>
      <c r="CB1" t="s">
        <v>124</v>
      </c>
      <c r="CC1" t="s">
        <v>129</v>
      </c>
      <c r="CD1" t="s">
        <v>160</v>
      </c>
      <c r="CE1" t="s">
        <v>124</v>
      </c>
      <c r="CF1" t="s">
        <v>129</v>
      </c>
      <c r="CG1" t="s">
        <v>160</v>
      </c>
      <c r="CH1" t="s">
        <v>124</v>
      </c>
      <c r="CI1" t="s">
        <v>129</v>
      </c>
      <c r="CJ1" t="s">
        <v>160</v>
      </c>
      <c r="CK1" t="s">
        <v>124</v>
      </c>
      <c r="CL1" t="s">
        <v>129</v>
      </c>
      <c r="CM1" t="s">
        <v>160</v>
      </c>
      <c r="CN1" t="s">
        <v>124</v>
      </c>
      <c r="CO1" t="s">
        <v>129</v>
      </c>
      <c r="CP1" t="s">
        <v>160</v>
      </c>
      <c r="CQ1" t="s">
        <v>124</v>
      </c>
      <c r="CR1" t="s">
        <v>129</v>
      </c>
      <c r="CS1" t="s">
        <v>160</v>
      </c>
      <c r="CT1" t="s">
        <v>124</v>
      </c>
      <c r="CU1" t="s">
        <v>129</v>
      </c>
      <c r="CV1" t="s">
        <v>160</v>
      </c>
      <c r="CW1" t="s">
        <v>124</v>
      </c>
      <c r="CX1" t="s">
        <v>129</v>
      </c>
      <c r="CY1" t="s">
        <v>160</v>
      </c>
      <c r="CZ1" t="s">
        <v>124</v>
      </c>
      <c r="DA1" t="s">
        <v>129</v>
      </c>
      <c r="DB1" t="s">
        <v>160</v>
      </c>
      <c r="DC1" t="s">
        <v>160</v>
      </c>
    </row>
    <row r="2" spans="1:4" ht="15">
      <c r="A2" s="96" t="s">
        <v>1</v>
      </c>
      <c r="B2" s="98" t="s">
        <v>2</v>
      </c>
      <c r="C2" s="98"/>
      <c r="D2" s="98"/>
    </row>
    <row r="3" spans="1:107" ht="15">
      <c r="A3" s="96"/>
      <c r="B3" s="96" t="s">
        <v>3</v>
      </c>
      <c r="C3" s="96"/>
      <c r="D3" s="96"/>
      <c r="E3" t="s">
        <v>195</v>
      </c>
      <c r="H3" t="s">
        <v>165</v>
      </c>
      <c r="K3" t="s">
        <v>166</v>
      </c>
      <c r="N3" t="s">
        <v>167</v>
      </c>
      <c r="Q3" t="s">
        <v>192</v>
      </c>
      <c r="T3" t="s">
        <v>172</v>
      </c>
      <c r="W3" t="s">
        <v>168</v>
      </c>
      <c r="Z3" t="s">
        <v>169</v>
      </c>
      <c r="AC3" t="s">
        <v>170</v>
      </c>
      <c r="AF3" t="s">
        <v>173</v>
      </c>
      <c r="AI3" t="s">
        <v>193</v>
      </c>
      <c r="AL3" t="s">
        <v>171</v>
      </c>
      <c r="AO3" t="s">
        <v>197</v>
      </c>
      <c r="AR3" t="s">
        <v>174</v>
      </c>
      <c r="AU3" t="s">
        <v>175</v>
      </c>
      <c r="AX3" t="s">
        <v>176</v>
      </c>
      <c r="BA3" t="s">
        <v>177</v>
      </c>
      <c r="BD3" t="s">
        <v>178</v>
      </c>
      <c r="BG3" t="s">
        <v>191</v>
      </c>
      <c r="BJ3" t="s">
        <v>179</v>
      </c>
      <c r="BM3" t="s">
        <v>180</v>
      </c>
      <c r="BP3" t="s">
        <v>181</v>
      </c>
      <c r="BS3" t="s">
        <v>182</v>
      </c>
      <c r="BV3" t="s">
        <v>183</v>
      </c>
      <c r="BY3" t="s">
        <v>184</v>
      </c>
      <c r="CB3" t="s">
        <v>196</v>
      </c>
      <c r="CE3" t="s">
        <v>185</v>
      </c>
      <c r="CH3" t="s">
        <v>194</v>
      </c>
      <c r="CK3" t="s">
        <v>186</v>
      </c>
      <c r="CN3" t="s">
        <v>187</v>
      </c>
      <c r="CQ3" t="s">
        <v>188</v>
      </c>
      <c r="CT3" t="s">
        <v>189</v>
      </c>
      <c r="CW3" t="s">
        <v>190</v>
      </c>
      <c r="DC3" t="str">
        <f>Свод!E3</f>
        <v>г. Железноводск</v>
      </c>
    </row>
    <row r="4" spans="1:107" ht="15">
      <c r="A4" s="96"/>
      <c r="B4" s="96" t="s">
        <v>159</v>
      </c>
      <c r="C4" s="96"/>
      <c r="D4" s="96"/>
      <c r="E4">
        <v>0</v>
      </c>
      <c r="F4">
        <v>13</v>
      </c>
      <c r="G4">
        <v>13</v>
      </c>
      <c r="H4">
        <v>0</v>
      </c>
      <c r="I4">
        <v>14</v>
      </c>
      <c r="J4">
        <v>14</v>
      </c>
      <c r="K4">
        <v>0</v>
      </c>
      <c r="L4">
        <v>13</v>
      </c>
      <c r="M4">
        <v>13</v>
      </c>
      <c r="N4">
        <v>0</v>
      </c>
      <c r="O4">
        <v>11</v>
      </c>
      <c r="P4">
        <v>11</v>
      </c>
      <c r="Q4">
        <v>4</v>
      </c>
      <c r="R4">
        <v>12</v>
      </c>
      <c r="S4">
        <v>16</v>
      </c>
      <c r="T4">
        <v>10</v>
      </c>
      <c r="U4">
        <v>17</v>
      </c>
      <c r="V4">
        <v>27</v>
      </c>
      <c r="W4">
        <v>10</v>
      </c>
      <c r="X4">
        <v>18</v>
      </c>
      <c r="Y4">
        <v>28</v>
      </c>
      <c r="Z4">
        <v>0</v>
      </c>
      <c r="AA4">
        <v>10</v>
      </c>
      <c r="AB4">
        <v>10</v>
      </c>
      <c r="AC4">
        <v>7</v>
      </c>
      <c r="AD4">
        <v>16</v>
      </c>
      <c r="AE4">
        <v>23</v>
      </c>
      <c r="AF4">
        <v>4</v>
      </c>
      <c r="AG4">
        <v>18</v>
      </c>
      <c r="AH4">
        <v>22</v>
      </c>
      <c r="AI4">
        <v>5</v>
      </c>
      <c r="AJ4">
        <v>8</v>
      </c>
      <c r="AK4">
        <v>13</v>
      </c>
      <c r="AL4">
        <v>0</v>
      </c>
      <c r="AM4">
        <v>21</v>
      </c>
      <c r="AN4">
        <v>21</v>
      </c>
      <c r="AO4">
        <v>0</v>
      </c>
      <c r="AP4">
        <v>14</v>
      </c>
      <c r="AQ4">
        <v>14</v>
      </c>
      <c r="AR4">
        <v>0</v>
      </c>
      <c r="AS4">
        <v>23</v>
      </c>
      <c r="AT4">
        <v>23</v>
      </c>
      <c r="AU4">
        <v>0</v>
      </c>
      <c r="AV4">
        <v>14</v>
      </c>
      <c r="AW4">
        <v>14</v>
      </c>
      <c r="AX4">
        <v>11</v>
      </c>
      <c r="AY4">
        <v>19</v>
      </c>
      <c r="AZ4">
        <v>30</v>
      </c>
      <c r="BA4">
        <v>4</v>
      </c>
      <c r="BB4">
        <v>14</v>
      </c>
      <c r="BC4">
        <v>18</v>
      </c>
      <c r="BD4">
        <v>5</v>
      </c>
      <c r="BE4">
        <v>14</v>
      </c>
      <c r="BF4">
        <v>19</v>
      </c>
      <c r="BG4">
        <v>0</v>
      </c>
      <c r="BH4">
        <v>10</v>
      </c>
      <c r="BI4">
        <v>10</v>
      </c>
      <c r="BJ4">
        <v>6</v>
      </c>
      <c r="BK4">
        <v>13</v>
      </c>
      <c r="BL4">
        <v>19</v>
      </c>
      <c r="BM4">
        <v>0</v>
      </c>
      <c r="BN4">
        <v>27</v>
      </c>
      <c r="BO4">
        <v>27</v>
      </c>
      <c r="BP4">
        <v>7</v>
      </c>
      <c r="BQ4">
        <v>11</v>
      </c>
      <c r="BR4">
        <v>18</v>
      </c>
      <c r="BS4">
        <v>0</v>
      </c>
      <c r="BT4">
        <v>10</v>
      </c>
      <c r="BU4">
        <v>10</v>
      </c>
      <c r="BV4">
        <v>0</v>
      </c>
      <c r="BW4">
        <v>8</v>
      </c>
      <c r="BX4">
        <v>8</v>
      </c>
      <c r="BY4">
        <v>0</v>
      </c>
      <c r="BZ4">
        <v>15</v>
      </c>
      <c r="CA4">
        <v>15</v>
      </c>
      <c r="CB4">
        <v>7</v>
      </c>
      <c r="CC4">
        <v>15</v>
      </c>
      <c r="CD4">
        <v>22</v>
      </c>
      <c r="CE4">
        <v>12</v>
      </c>
      <c r="CF4">
        <v>0</v>
      </c>
      <c r="CG4">
        <v>12</v>
      </c>
      <c r="CH4">
        <v>9</v>
      </c>
      <c r="CI4">
        <v>0</v>
      </c>
      <c r="CJ4">
        <v>9</v>
      </c>
      <c r="CK4">
        <v>17</v>
      </c>
      <c r="CL4">
        <v>0</v>
      </c>
      <c r="CM4">
        <v>17</v>
      </c>
      <c r="CN4">
        <v>4</v>
      </c>
      <c r="CO4">
        <v>0</v>
      </c>
      <c r="CP4">
        <v>4</v>
      </c>
      <c r="CQ4">
        <v>18</v>
      </c>
      <c r="CR4">
        <v>0</v>
      </c>
      <c r="CS4">
        <v>18</v>
      </c>
      <c r="CT4">
        <v>28</v>
      </c>
      <c r="CU4">
        <v>2</v>
      </c>
      <c r="CV4">
        <v>30</v>
      </c>
      <c r="CW4">
        <v>44</v>
      </c>
      <c r="CX4">
        <v>0</v>
      </c>
      <c r="CY4">
        <v>44</v>
      </c>
      <c r="CZ4">
        <f>_xlfn.SUMIFS($E4:$CY4,$E$1:$CY$1,$CZ$1)</f>
        <v>212</v>
      </c>
      <c r="DA4">
        <f>_xlfn.SUMIFS($E4:$CY4,$E$1:$CY$1,$DA$1)</f>
        <v>380</v>
      </c>
      <c r="DB4">
        <f>_xlfn.SUMIFS($E4:$CY4,$E$1:$CY$1,$DB$1)</f>
        <v>592</v>
      </c>
      <c r="DC4">
        <f>COUNTA(Свод!E5:BA5)</f>
        <v>9</v>
      </c>
    </row>
    <row r="5" spans="1:107" ht="18" customHeight="1">
      <c r="A5" s="96"/>
      <c r="B5" s="27" t="s">
        <v>6</v>
      </c>
      <c r="C5" s="95" t="s">
        <v>143</v>
      </c>
      <c r="D5" s="95"/>
      <c r="E5">
        <v>0</v>
      </c>
      <c r="F5">
        <v>9</v>
      </c>
      <c r="G5">
        <v>9</v>
      </c>
      <c r="H5">
        <v>0</v>
      </c>
      <c r="I5">
        <v>12</v>
      </c>
      <c r="J5">
        <v>12</v>
      </c>
      <c r="K5">
        <v>0</v>
      </c>
      <c r="L5">
        <v>13</v>
      </c>
      <c r="M5">
        <v>13</v>
      </c>
      <c r="N5">
        <v>0</v>
      </c>
      <c r="O5">
        <v>10</v>
      </c>
      <c r="P5">
        <v>10</v>
      </c>
      <c r="Q5">
        <v>4</v>
      </c>
      <c r="R5">
        <v>12</v>
      </c>
      <c r="S5">
        <v>16</v>
      </c>
      <c r="T5">
        <v>5</v>
      </c>
      <c r="U5">
        <v>15</v>
      </c>
      <c r="V5">
        <v>20</v>
      </c>
      <c r="W5">
        <v>6</v>
      </c>
      <c r="X5">
        <v>18</v>
      </c>
      <c r="Y5">
        <v>24</v>
      </c>
      <c r="Z5">
        <v>0</v>
      </c>
      <c r="AA5">
        <v>10</v>
      </c>
      <c r="AB5">
        <v>10</v>
      </c>
      <c r="AC5">
        <v>7</v>
      </c>
      <c r="AD5">
        <v>15</v>
      </c>
      <c r="AE5">
        <v>21</v>
      </c>
      <c r="AF5">
        <v>3</v>
      </c>
      <c r="AG5">
        <v>17</v>
      </c>
      <c r="AH5">
        <v>20</v>
      </c>
      <c r="AI5">
        <v>4</v>
      </c>
      <c r="AJ5">
        <v>8</v>
      </c>
      <c r="AK5">
        <v>12</v>
      </c>
      <c r="AL5">
        <v>0</v>
      </c>
      <c r="AM5">
        <v>20</v>
      </c>
      <c r="AN5">
        <v>20</v>
      </c>
      <c r="AO5">
        <v>0</v>
      </c>
      <c r="AP5">
        <v>12</v>
      </c>
      <c r="AQ5">
        <v>12</v>
      </c>
      <c r="AR5">
        <v>0</v>
      </c>
      <c r="AS5">
        <v>21</v>
      </c>
      <c r="AT5">
        <v>21</v>
      </c>
      <c r="AU5">
        <v>0</v>
      </c>
      <c r="AV5">
        <v>13</v>
      </c>
      <c r="AW5">
        <v>13</v>
      </c>
      <c r="AX5">
        <v>7</v>
      </c>
      <c r="AY5">
        <v>17</v>
      </c>
      <c r="AZ5">
        <v>24</v>
      </c>
      <c r="BA5">
        <v>3</v>
      </c>
      <c r="BB5">
        <v>12</v>
      </c>
      <c r="BC5">
        <v>15</v>
      </c>
      <c r="BD5">
        <v>3</v>
      </c>
      <c r="BE5">
        <v>13</v>
      </c>
      <c r="BF5">
        <v>16</v>
      </c>
      <c r="BG5">
        <v>0</v>
      </c>
      <c r="BH5">
        <v>9</v>
      </c>
      <c r="BI5">
        <v>9</v>
      </c>
      <c r="BJ5">
        <v>4</v>
      </c>
      <c r="BK5">
        <v>13</v>
      </c>
      <c r="BL5">
        <v>17</v>
      </c>
      <c r="BM5">
        <v>0</v>
      </c>
      <c r="BN5">
        <v>19</v>
      </c>
      <c r="BO5">
        <v>19</v>
      </c>
      <c r="BP5">
        <v>7</v>
      </c>
      <c r="BQ5">
        <v>8</v>
      </c>
      <c r="BR5">
        <v>15</v>
      </c>
      <c r="BS5">
        <v>0</v>
      </c>
      <c r="BT5">
        <v>8</v>
      </c>
      <c r="BU5">
        <v>8</v>
      </c>
      <c r="BV5">
        <v>0</v>
      </c>
      <c r="BW5">
        <v>4</v>
      </c>
      <c r="BX5">
        <v>4</v>
      </c>
      <c r="BY5">
        <v>0</v>
      </c>
      <c r="BZ5">
        <v>13</v>
      </c>
      <c r="CA5">
        <v>13</v>
      </c>
      <c r="CB5">
        <v>5</v>
      </c>
      <c r="CC5">
        <v>14</v>
      </c>
      <c r="CD5">
        <v>19</v>
      </c>
      <c r="CE5">
        <v>10</v>
      </c>
      <c r="CF5">
        <v>0</v>
      </c>
      <c r="CG5">
        <v>10</v>
      </c>
      <c r="CH5">
        <v>4</v>
      </c>
      <c r="CI5">
        <v>0</v>
      </c>
      <c r="CJ5">
        <v>4</v>
      </c>
      <c r="CK5">
        <v>9</v>
      </c>
      <c r="CL5">
        <v>0</v>
      </c>
      <c r="CM5">
        <v>9</v>
      </c>
      <c r="CN5">
        <v>4</v>
      </c>
      <c r="CO5">
        <v>0</v>
      </c>
      <c r="CP5">
        <v>4</v>
      </c>
      <c r="CQ5">
        <v>12</v>
      </c>
      <c r="CR5">
        <v>0</v>
      </c>
      <c r="CS5">
        <v>12</v>
      </c>
      <c r="CT5">
        <v>15</v>
      </c>
      <c r="CU5">
        <v>2</v>
      </c>
      <c r="CV5">
        <v>17</v>
      </c>
      <c r="CW5">
        <v>20</v>
      </c>
      <c r="CX5">
        <v>0</v>
      </c>
      <c r="CY5">
        <v>20</v>
      </c>
      <c r="CZ5">
        <f aca="true" t="shared" si="0" ref="CZ5:CZ59">_xlfn.SUMIFS($E5:$CY5,$E$1:$CY$1,$CZ$1)</f>
        <v>132</v>
      </c>
      <c r="DA5">
        <f aca="true" t="shared" si="1" ref="DA5:DA59">_xlfn.SUMIFS($E5:$CY5,$E$1:$CY$1,$DA$1)</f>
        <v>337</v>
      </c>
      <c r="DB5">
        <f aca="true" t="shared" si="2" ref="DB5:DB59">_xlfn.SUMIFS($E5:$CY5,$E$1:$CY$1,$DB$1)</f>
        <v>468</v>
      </c>
      <c r="DC5" s="19">
        <f>COUNTIF(Свод!E$6:BA$6,C5)</f>
        <v>5</v>
      </c>
    </row>
    <row r="6" spans="1:107" ht="18" customHeight="1">
      <c r="A6" s="96"/>
      <c r="B6" s="27"/>
      <c r="C6" s="95" t="s">
        <v>145</v>
      </c>
      <c r="D6" s="95"/>
      <c r="E6">
        <v>0</v>
      </c>
      <c r="F6">
        <v>3</v>
      </c>
      <c r="G6">
        <v>3</v>
      </c>
      <c r="H6">
        <v>0</v>
      </c>
      <c r="I6">
        <v>2</v>
      </c>
      <c r="J6">
        <v>2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>
        <v>0</v>
      </c>
      <c r="AG6">
        <v>1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1</v>
      </c>
      <c r="AR6">
        <v>0</v>
      </c>
      <c r="AS6">
        <v>2</v>
      </c>
      <c r="AT6">
        <v>2</v>
      </c>
      <c r="AU6">
        <v>0</v>
      </c>
      <c r="AV6">
        <v>1</v>
      </c>
      <c r="AW6">
        <v>1</v>
      </c>
      <c r="AX6">
        <v>0</v>
      </c>
      <c r="AY6">
        <v>2</v>
      </c>
      <c r="AZ6">
        <v>2</v>
      </c>
      <c r="BA6">
        <v>0</v>
      </c>
      <c r="BB6">
        <v>2</v>
      </c>
      <c r="BC6">
        <v>2</v>
      </c>
      <c r="BD6">
        <v>0</v>
      </c>
      <c r="BE6">
        <v>1</v>
      </c>
      <c r="BF6">
        <v>1</v>
      </c>
      <c r="BG6">
        <v>0</v>
      </c>
      <c r="BH6">
        <v>1</v>
      </c>
      <c r="BI6">
        <v>1</v>
      </c>
      <c r="BJ6">
        <v>0</v>
      </c>
      <c r="BK6">
        <v>0</v>
      </c>
      <c r="BL6">
        <v>0</v>
      </c>
      <c r="BM6">
        <v>0</v>
      </c>
      <c r="BN6">
        <v>7</v>
      </c>
      <c r="BO6">
        <v>7</v>
      </c>
      <c r="BP6">
        <v>0</v>
      </c>
      <c r="BQ6">
        <v>3</v>
      </c>
      <c r="BR6">
        <v>3</v>
      </c>
      <c r="BS6">
        <v>0</v>
      </c>
      <c r="BT6">
        <v>2</v>
      </c>
      <c r="BU6">
        <v>2</v>
      </c>
      <c r="BV6">
        <v>0</v>
      </c>
      <c r="BW6">
        <v>3</v>
      </c>
      <c r="BX6">
        <v>3</v>
      </c>
      <c r="BY6">
        <v>0</v>
      </c>
      <c r="BZ6">
        <v>0</v>
      </c>
      <c r="CA6">
        <v>0</v>
      </c>
      <c r="CB6">
        <v>0</v>
      </c>
      <c r="CC6">
        <v>1</v>
      </c>
      <c r="CD6">
        <v>1</v>
      </c>
      <c r="CE6">
        <v>0</v>
      </c>
      <c r="CF6">
        <v>0</v>
      </c>
      <c r="CG6">
        <v>0</v>
      </c>
      <c r="CH6">
        <v>3</v>
      </c>
      <c r="CI6">
        <v>0</v>
      </c>
      <c r="CJ6">
        <v>3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f t="shared" si="0"/>
        <v>3</v>
      </c>
      <c r="DA6">
        <f t="shared" si="1"/>
        <v>35</v>
      </c>
      <c r="DB6">
        <f t="shared" si="2"/>
        <v>38</v>
      </c>
      <c r="DC6" s="19">
        <f>COUNTIF(Свод!E$6:BA$6,C6)</f>
        <v>2</v>
      </c>
    </row>
    <row r="7" spans="1:107" ht="18" customHeight="1">
      <c r="A7" s="96"/>
      <c r="B7" s="27"/>
      <c r="C7" s="95" t="s">
        <v>147</v>
      </c>
      <c r="D7" s="95"/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>
        <v>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</v>
      </c>
      <c r="BO7">
        <v>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2</v>
      </c>
      <c r="CA7">
        <v>2</v>
      </c>
      <c r="CB7">
        <v>1</v>
      </c>
      <c r="CC7">
        <v>0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1</v>
      </c>
      <c r="CL7">
        <v>0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1</v>
      </c>
      <c r="CU7">
        <v>0</v>
      </c>
      <c r="CV7">
        <v>1</v>
      </c>
      <c r="CW7">
        <v>0</v>
      </c>
      <c r="CX7">
        <v>0</v>
      </c>
      <c r="CY7">
        <v>0</v>
      </c>
      <c r="CZ7">
        <f t="shared" si="0"/>
        <v>4</v>
      </c>
      <c r="DA7">
        <f t="shared" si="1"/>
        <v>4</v>
      </c>
      <c r="DB7">
        <f t="shared" si="2"/>
        <v>8</v>
      </c>
      <c r="DC7" s="19">
        <f>COUNTIF(Свод!E$6:BA$6,C7)</f>
        <v>1</v>
      </c>
    </row>
    <row r="8" spans="1:107" ht="18" customHeight="1">
      <c r="A8" s="96"/>
      <c r="B8" s="27"/>
      <c r="C8" s="95" t="s">
        <v>149</v>
      </c>
      <c r="D8" s="95"/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1</v>
      </c>
      <c r="W8">
        <v>1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2</v>
      </c>
      <c r="AY8">
        <v>0</v>
      </c>
      <c r="AZ8">
        <v>2</v>
      </c>
      <c r="BA8">
        <v>0</v>
      </c>
      <c r="BB8">
        <v>0</v>
      </c>
      <c r="BC8">
        <v>0</v>
      </c>
      <c r="BD8">
        <v>1</v>
      </c>
      <c r="BE8">
        <v>0</v>
      </c>
      <c r="BF8">
        <v>1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</v>
      </c>
      <c r="CF8">
        <v>0</v>
      </c>
      <c r="CG8">
        <v>1</v>
      </c>
      <c r="CH8">
        <v>2</v>
      </c>
      <c r="CI8">
        <v>0</v>
      </c>
      <c r="CJ8">
        <v>2</v>
      </c>
      <c r="CK8">
        <v>3</v>
      </c>
      <c r="CL8">
        <v>0</v>
      </c>
      <c r="CM8">
        <v>3</v>
      </c>
      <c r="CN8">
        <v>0</v>
      </c>
      <c r="CO8">
        <v>0</v>
      </c>
      <c r="CP8">
        <v>0</v>
      </c>
      <c r="CQ8">
        <v>2</v>
      </c>
      <c r="CR8">
        <v>0</v>
      </c>
      <c r="CS8">
        <v>2</v>
      </c>
      <c r="CT8">
        <v>2</v>
      </c>
      <c r="CU8">
        <v>0</v>
      </c>
      <c r="CV8">
        <v>2</v>
      </c>
      <c r="CW8">
        <v>10</v>
      </c>
      <c r="CX8">
        <v>0</v>
      </c>
      <c r="CY8">
        <v>10</v>
      </c>
      <c r="CZ8">
        <f t="shared" si="0"/>
        <v>26</v>
      </c>
      <c r="DA8">
        <f t="shared" si="1"/>
        <v>0</v>
      </c>
      <c r="DB8">
        <f t="shared" si="2"/>
        <v>26</v>
      </c>
      <c r="DC8" s="19">
        <f>COUNTIF(Свод!E$6:BA$6,C8)</f>
        <v>1</v>
      </c>
    </row>
    <row r="9" spans="1:107" ht="18" customHeight="1">
      <c r="A9" s="96"/>
      <c r="B9" s="27"/>
      <c r="C9" s="95" t="s">
        <v>151</v>
      </c>
      <c r="D9" s="95"/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</v>
      </c>
      <c r="U9">
        <v>0</v>
      </c>
      <c r="V9">
        <v>2</v>
      </c>
      <c r="W9">
        <v>1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1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2</v>
      </c>
      <c r="AY9">
        <v>0</v>
      </c>
      <c r="AZ9">
        <v>2</v>
      </c>
      <c r="BA9">
        <v>0</v>
      </c>
      <c r="BB9">
        <v>0</v>
      </c>
      <c r="BC9">
        <v>0</v>
      </c>
      <c r="BD9">
        <v>1</v>
      </c>
      <c r="BE9">
        <v>0</v>
      </c>
      <c r="BF9">
        <v>1</v>
      </c>
      <c r="BG9">
        <v>0</v>
      </c>
      <c r="BH9">
        <v>0</v>
      </c>
      <c r="BI9">
        <v>0</v>
      </c>
      <c r="BJ9">
        <v>1</v>
      </c>
      <c r="BK9">
        <v>0</v>
      </c>
      <c r="BL9">
        <v>1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1</v>
      </c>
      <c r="CF9">
        <v>0</v>
      </c>
      <c r="CG9">
        <v>1</v>
      </c>
      <c r="CH9">
        <v>0</v>
      </c>
      <c r="CI9">
        <v>0</v>
      </c>
      <c r="CJ9">
        <v>0</v>
      </c>
      <c r="CK9">
        <v>2</v>
      </c>
      <c r="CL9">
        <v>0</v>
      </c>
      <c r="CM9">
        <v>2</v>
      </c>
      <c r="CN9">
        <v>0</v>
      </c>
      <c r="CO9">
        <v>0</v>
      </c>
      <c r="CP9">
        <v>0</v>
      </c>
      <c r="CQ9">
        <v>3</v>
      </c>
      <c r="CR9">
        <v>0</v>
      </c>
      <c r="CS9">
        <v>3</v>
      </c>
      <c r="CT9">
        <v>3</v>
      </c>
      <c r="CU9">
        <v>0</v>
      </c>
      <c r="CV9">
        <v>3</v>
      </c>
      <c r="CW9">
        <v>6</v>
      </c>
      <c r="CX9">
        <v>0</v>
      </c>
      <c r="CY9">
        <v>6</v>
      </c>
      <c r="CZ9">
        <f t="shared" si="0"/>
        <v>23</v>
      </c>
      <c r="DA9">
        <f t="shared" si="1"/>
        <v>1</v>
      </c>
      <c r="DB9">
        <f t="shared" si="2"/>
        <v>24</v>
      </c>
      <c r="DC9" s="19">
        <f>COUNTIF(Свод!E$6:BA$6,C9)</f>
        <v>0</v>
      </c>
    </row>
    <row r="10" spans="1:107" ht="18" customHeight="1">
      <c r="A10" s="96"/>
      <c r="B10" s="27"/>
      <c r="C10" s="95" t="s">
        <v>153</v>
      </c>
      <c r="D10" s="95"/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1</v>
      </c>
      <c r="W10">
        <v>1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1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1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1</v>
      </c>
      <c r="BY10">
        <v>0</v>
      </c>
      <c r="BZ10">
        <v>0</v>
      </c>
      <c r="CA10">
        <v>0</v>
      </c>
      <c r="CB10">
        <v>1</v>
      </c>
      <c r="CC10">
        <v>0</v>
      </c>
      <c r="CD10">
        <v>1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1</v>
      </c>
      <c r="CL10">
        <v>0</v>
      </c>
      <c r="CM10">
        <v>1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1</v>
      </c>
      <c r="CT10">
        <v>7</v>
      </c>
      <c r="CU10">
        <v>0</v>
      </c>
      <c r="CV10">
        <v>7</v>
      </c>
      <c r="CW10">
        <v>7</v>
      </c>
      <c r="CX10">
        <v>0</v>
      </c>
      <c r="CY10">
        <v>7</v>
      </c>
      <c r="CZ10">
        <f t="shared" si="0"/>
        <v>21</v>
      </c>
      <c r="DA10">
        <f t="shared" si="1"/>
        <v>3</v>
      </c>
      <c r="DB10">
        <f t="shared" si="2"/>
        <v>24</v>
      </c>
      <c r="DC10" s="19">
        <f>COUNTIF(Свод!E$6:BA$6,C10)</f>
        <v>0</v>
      </c>
    </row>
    <row r="11" spans="1:107" ht="18" customHeight="1">
      <c r="A11" s="96"/>
      <c r="B11" s="27"/>
      <c r="C11" s="95" t="s">
        <v>155</v>
      </c>
      <c r="D11" s="95"/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1</v>
      </c>
      <c r="CL11">
        <v>0</v>
      </c>
      <c r="CM11">
        <v>1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1</v>
      </c>
      <c r="CX11">
        <v>0</v>
      </c>
      <c r="CY11">
        <v>1</v>
      </c>
      <c r="CZ11">
        <f t="shared" si="0"/>
        <v>3</v>
      </c>
      <c r="DA11">
        <f t="shared" si="1"/>
        <v>1</v>
      </c>
      <c r="DB11">
        <f t="shared" si="2"/>
        <v>4</v>
      </c>
      <c r="DC11" s="19">
        <f>COUNTIF(Свод!E$6:BA$6,C11)</f>
        <v>0</v>
      </c>
    </row>
    <row r="12" spans="1:107" ht="15">
      <c r="A12" s="96"/>
      <c r="B12" s="96" t="s">
        <v>7</v>
      </c>
      <c r="C12" s="96"/>
      <c r="D12" s="96"/>
      <c r="E12">
        <v>0</v>
      </c>
      <c r="F12">
        <v>4509</v>
      </c>
      <c r="G12">
        <v>4509</v>
      </c>
      <c r="H12">
        <v>0</v>
      </c>
      <c r="I12">
        <v>2986</v>
      </c>
      <c r="J12">
        <v>2986</v>
      </c>
      <c r="K12">
        <v>0</v>
      </c>
      <c r="L12">
        <v>3391</v>
      </c>
      <c r="M12">
        <v>3391</v>
      </c>
      <c r="N12">
        <v>0</v>
      </c>
      <c r="O12">
        <v>2757</v>
      </c>
      <c r="P12">
        <v>2757</v>
      </c>
      <c r="Q12">
        <v>3489</v>
      </c>
      <c r="R12">
        <v>2804</v>
      </c>
      <c r="S12">
        <v>6293</v>
      </c>
      <c r="T12">
        <v>6965</v>
      </c>
      <c r="U12">
        <v>5735</v>
      </c>
      <c r="V12">
        <v>12700</v>
      </c>
      <c r="W12">
        <v>7115</v>
      </c>
      <c r="X12">
        <v>9003</v>
      </c>
      <c r="Y12">
        <v>16118</v>
      </c>
      <c r="Z12">
        <v>0</v>
      </c>
      <c r="AA12">
        <v>3765</v>
      </c>
      <c r="AB12">
        <v>3765</v>
      </c>
      <c r="AC12">
        <v>3823</v>
      </c>
      <c r="AD12">
        <v>4887</v>
      </c>
      <c r="AE12">
        <v>8710</v>
      </c>
      <c r="AF12">
        <v>2707</v>
      </c>
      <c r="AG12">
        <v>2958</v>
      </c>
      <c r="AH12">
        <v>5665</v>
      </c>
      <c r="AI12">
        <v>3681</v>
      </c>
      <c r="AJ12">
        <v>3582</v>
      </c>
      <c r="AK12">
        <v>7236</v>
      </c>
      <c r="AL12">
        <v>0</v>
      </c>
      <c r="AM12">
        <v>8109</v>
      </c>
      <c r="AN12">
        <v>8109</v>
      </c>
      <c r="AO12">
        <v>0</v>
      </c>
      <c r="AP12">
        <v>3698</v>
      </c>
      <c r="AQ12">
        <v>3698</v>
      </c>
      <c r="AR12">
        <v>0</v>
      </c>
      <c r="AS12">
        <v>6283</v>
      </c>
      <c r="AT12">
        <v>6283</v>
      </c>
      <c r="AU12">
        <v>0</v>
      </c>
      <c r="AV12">
        <v>4252</v>
      </c>
      <c r="AW12">
        <v>4252</v>
      </c>
      <c r="AX12">
        <v>8141</v>
      </c>
      <c r="AY12">
        <v>6082</v>
      </c>
      <c r="AZ12">
        <v>14223</v>
      </c>
      <c r="BA12">
        <v>3834</v>
      </c>
      <c r="BB12">
        <v>3846</v>
      </c>
      <c r="BC12">
        <v>7680</v>
      </c>
      <c r="BD12">
        <v>2686</v>
      </c>
      <c r="BE12">
        <v>3471</v>
      </c>
      <c r="BF12">
        <v>6157</v>
      </c>
      <c r="BG12">
        <v>0</v>
      </c>
      <c r="BH12">
        <v>2652</v>
      </c>
      <c r="BI12">
        <v>2652</v>
      </c>
      <c r="BJ12">
        <v>3583</v>
      </c>
      <c r="BK12">
        <v>2986</v>
      </c>
      <c r="BL12">
        <v>6569</v>
      </c>
      <c r="BM12">
        <v>0</v>
      </c>
      <c r="BN12">
        <v>11405</v>
      </c>
      <c r="BO12">
        <v>11405</v>
      </c>
      <c r="BP12">
        <v>4425</v>
      </c>
      <c r="BQ12">
        <v>2890</v>
      </c>
      <c r="BR12">
        <v>7315</v>
      </c>
      <c r="BS12">
        <v>0</v>
      </c>
      <c r="BT12">
        <v>2423</v>
      </c>
      <c r="BU12">
        <v>2423</v>
      </c>
      <c r="BV12">
        <v>0</v>
      </c>
      <c r="BW12">
        <v>3394</v>
      </c>
      <c r="BX12">
        <v>3394</v>
      </c>
      <c r="BY12">
        <v>0</v>
      </c>
      <c r="BZ12">
        <v>2566</v>
      </c>
      <c r="CA12">
        <v>2566</v>
      </c>
      <c r="CB12">
        <v>8909</v>
      </c>
      <c r="CC12">
        <v>5385</v>
      </c>
      <c r="CD12">
        <v>14294</v>
      </c>
      <c r="CE12">
        <v>9543</v>
      </c>
      <c r="CF12">
        <v>0</v>
      </c>
      <c r="CG12">
        <v>9543</v>
      </c>
      <c r="CH12">
        <v>4954</v>
      </c>
      <c r="CI12">
        <v>0</v>
      </c>
      <c r="CJ12">
        <v>4954</v>
      </c>
      <c r="CK12">
        <v>10016</v>
      </c>
      <c r="CL12">
        <v>0</v>
      </c>
      <c r="CM12">
        <v>10016</v>
      </c>
      <c r="CN12">
        <v>2565</v>
      </c>
      <c r="CO12">
        <v>0</v>
      </c>
      <c r="CP12">
        <v>2565</v>
      </c>
      <c r="CQ12">
        <v>11969</v>
      </c>
      <c r="CR12">
        <v>0</v>
      </c>
      <c r="CS12">
        <v>11969</v>
      </c>
      <c r="CT12">
        <v>19708</v>
      </c>
      <c r="CU12">
        <v>1121</v>
      </c>
      <c r="CV12">
        <v>20829</v>
      </c>
      <c r="CW12">
        <v>47480</v>
      </c>
      <c r="CX12">
        <v>0</v>
      </c>
      <c r="CY12">
        <v>47480</v>
      </c>
      <c r="CZ12">
        <f t="shared" si="0"/>
        <v>165593</v>
      </c>
      <c r="DA12">
        <f t="shared" si="1"/>
        <v>116940</v>
      </c>
      <c r="DB12">
        <f t="shared" si="2"/>
        <v>282506</v>
      </c>
      <c r="DC12" s="15">
        <f>SUM(Свод!E7:BA7)</f>
        <v>5101</v>
      </c>
    </row>
    <row r="13" spans="1:107" ht="15" customHeight="1">
      <c r="A13" s="96"/>
      <c r="B13" s="88" t="s">
        <v>198</v>
      </c>
      <c r="C13" s="89"/>
      <c r="D13" s="90"/>
      <c r="E13">
        <v>0</v>
      </c>
      <c r="F13">
        <v>2062</v>
      </c>
      <c r="G13">
        <v>2062</v>
      </c>
      <c r="H13">
        <v>0</v>
      </c>
      <c r="I13">
        <v>1346</v>
      </c>
      <c r="J13">
        <v>1346</v>
      </c>
      <c r="K13">
        <v>0</v>
      </c>
      <c r="L13">
        <v>1461</v>
      </c>
      <c r="M13">
        <v>1461</v>
      </c>
      <c r="N13">
        <v>0</v>
      </c>
      <c r="O13">
        <v>1279</v>
      </c>
      <c r="P13">
        <v>1279</v>
      </c>
      <c r="Q13">
        <v>1663</v>
      </c>
      <c r="R13">
        <v>1280</v>
      </c>
      <c r="S13">
        <v>2943</v>
      </c>
      <c r="T13">
        <v>3039</v>
      </c>
      <c r="U13">
        <v>2621</v>
      </c>
      <c r="V13">
        <v>5660</v>
      </c>
      <c r="W13">
        <v>3017</v>
      </c>
      <c r="X13">
        <v>4214</v>
      </c>
      <c r="Y13">
        <v>7231</v>
      </c>
      <c r="Z13">
        <v>0</v>
      </c>
      <c r="AA13">
        <v>1755</v>
      </c>
      <c r="AB13">
        <v>1755</v>
      </c>
      <c r="AC13">
        <v>1595</v>
      </c>
      <c r="AD13">
        <v>2182</v>
      </c>
      <c r="AE13">
        <v>3777</v>
      </c>
      <c r="AF13">
        <v>1225</v>
      </c>
      <c r="AG13">
        <v>1297</v>
      </c>
      <c r="AH13">
        <v>2522</v>
      </c>
      <c r="AI13">
        <v>1614</v>
      </c>
      <c r="AJ13">
        <v>1752</v>
      </c>
      <c r="AK13">
        <v>3366</v>
      </c>
      <c r="AL13">
        <v>0</v>
      </c>
      <c r="AM13">
        <v>3663</v>
      </c>
      <c r="AN13">
        <v>3663</v>
      </c>
      <c r="AO13">
        <v>0</v>
      </c>
      <c r="AP13">
        <v>1628</v>
      </c>
      <c r="AQ13">
        <v>1628</v>
      </c>
      <c r="AR13">
        <v>0</v>
      </c>
      <c r="AS13">
        <v>2838</v>
      </c>
      <c r="AT13">
        <v>2838</v>
      </c>
      <c r="AU13">
        <v>0</v>
      </c>
      <c r="AV13">
        <v>1932</v>
      </c>
      <c r="AW13">
        <v>1932</v>
      </c>
      <c r="AX13">
        <v>3572</v>
      </c>
      <c r="AY13">
        <v>2752</v>
      </c>
      <c r="AZ13">
        <v>6324</v>
      </c>
      <c r="BA13">
        <v>1680</v>
      </c>
      <c r="BB13">
        <v>1866</v>
      </c>
      <c r="BC13">
        <v>3546</v>
      </c>
      <c r="BD13">
        <v>1174</v>
      </c>
      <c r="BE13">
        <v>1528</v>
      </c>
      <c r="BF13">
        <v>2702</v>
      </c>
      <c r="BG13">
        <v>0</v>
      </c>
      <c r="BH13">
        <v>1193</v>
      </c>
      <c r="BI13">
        <v>1193</v>
      </c>
      <c r="BJ13">
        <v>1617</v>
      </c>
      <c r="BK13">
        <v>1335</v>
      </c>
      <c r="BL13">
        <v>2952</v>
      </c>
      <c r="BM13">
        <v>0</v>
      </c>
      <c r="BN13">
        <v>5287</v>
      </c>
      <c r="BO13">
        <v>5287</v>
      </c>
      <c r="BP13">
        <v>2003</v>
      </c>
      <c r="BQ13">
        <v>1341</v>
      </c>
      <c r="BR13">
        <v>3344</v>
      </c>
      <c r="BS13">
        <v>0</v>
      </c>
      <c r="BT13">
        <v>1091</v>
      </c>
      <c r="BU13">
        <v>1091</v>
      </c>
      <c r="BV13">
        <v>0</v>
      </c>
      <c r="BW13">
        <v>1516</v>
      </c>
      <c r="BX13">
        <v>1516</v>
      </c>
      <c r="BY13">
        <v>0</v>
      </c>
      <c r="BZ13">
        <v>1131</v>
      </c>
      <c r="CA13">
        <v>1131</v>
      </c>
      <c r="CB13">
        <v>4885</v>
      </c>
      <c r="CC13">
        <v>2500</v>
      </c>
      <c r="CD13">
        <v>7385</v>
      </c>
      <c r="CE13">
        <v>4100</v>
      </c>
      <c r="CF13">
        <v>0</v>
      </c>
      <c r="CG13">
        <v>4100</v>
      </c>
      <c r="CH13">
        <v>2169</v>
      </c>
      <c r="CI13">
        <v>0</v>
      </c>
      <c r="CJ13">
        <v>2169</v>
      </c>
      <c r="CK13">
        <v>4318</v>
      </c>
      <c r="CL13">
        <v>0</v>
      </c>
      <c r="CM13">
        <v>4318</v>
      </c>
      <c r="CN13">
        <v>1180</v>
      </c>
      <c r="CO13">
        <v>0</v>
      </c>
      <c r="CP13">
        <v>1180</v>
      </c>
      <c r="CQ13">
        <v>5095</v>
      </c>
      <c r="CR13">
        <v>0</v>
      </c>
      <c r="CS13">
        <v>5095</v>
      </c>
      <c r="CT13">
        <v>8788</v>
      </c>
      <c r="CU13">
        <v>533</v>
      </c>
      <c r="CV13">
        <v>9321</v>
      </c>
      <c r="CW13">
        <v>21892</v>
      </c>
      <c r="CX13">
        <v>0</v>
      </c>
      <c r="CY13">
        <v>21892</v>
      </c>
      <c r="CZ13">
        <f t="shared" si="0"/>
        <v>74626</v>
      </c>
      <c r="DA13">
        <f t="shared" si="1"/>
        <v>53383</v>
      </c>
      <c r="DB13">
        <f t="shared" si="2"/>
        <v>128009</v>
      </c>
      <c r="DC13" s="15">
        <f>SUM(Свод!E8:BA8)</f>
        <v>2256</v>
      </c>
    </row>
    <row r="14" spans="1:107" ht="15">
      <c r="A14" s="96"/>
      <c r="B14" s="88" t="s">
        <v>199</v>
      </c>
      <c r="C14" s="89"/>
      <c r="D14" s="91"/>
      <c r="DC14" s="15">
        <f>SUM(Свод!E9:BA9)</f>
        <v>0</v>
      </c>
    </row>
    <row r="15" spans="1:107" ht="15">
      <c r="A15" s="96"/>
      <c r="B15" s="88" t="s">
        <v>200</v>
      </c>
      <c r="C15" s="89"/>
      <c r="D15" s="91"/>
      <c r="DC15" s="15">
        <f>SUM(Свод!E10:BA10)</f>
        <v>985</v>
      </c>
    </row>
    <row r="16" spans="1:107" ht="15" customHeight="1">
      <c r="A16" s="96"/>
      <c r="B16" s="85" t="s">
        <v>201</v>
      </c>
      <c r="C16" s="86"/>
      <c r="D16" s="87"/>
      <c r="E16">
        <v>0</v>
      </c>
      <c r="F16">
        <v>1796</v>
      </c>
      <c r="G16">
        <v>1796</v>
      </c>
      <c r="H16">
        <v>0</v>
      </c>
      <c r="I16">
        <v>1257</v>
      </c>
      <c r="J16">
        <v>1257</v>
      </c>
      <c r="K16">
        <v>0</v>
      </c>
      <c r="L16">
        <v>1417</v>
      </c>
      <c r="M16">
        <v>1417</v>
      </c>
      <c r="N16">
        <v>0</v>
      </c>
      <c r="O16">
        <v>1101</v>
      </c>
      <c r="P16">
        <v>1101</v>
      </c>
      <c r="Q16">
        <v>1319</v>
      </c>
      <c r="R16">
        <v>1082</v>
      </c>
      <c r="S16">
        <v>2401</v>
      </c>
      <c r="T16">
        <v>2734</v>
      </c>
      <c r="U16">
        <v>2283</v>
      </c>
      <c r="V16">
        <v>5017</v>
      </c>
      <c r="W16">
        <v>3004</v>
      </c>
      <c r="X16">
        <v>3600</v>
      </c>
      <c r="Y16">
        <v>6604</v>
      </c>
      <c r="Z16">
        <v>0</v>
      </c>
      <c r="AA16">
        <v>1516</v>
      </c>
      <c r="AB16">
        <v>1516</v>
      </c>
      <c r="AC16">
        <v>1570</v>
      </c>
      <c r="AD16">
        <v>1945</v>
      </c>
      <c r="AE16">
        <v>3515</v>
      </c>
      <c r="AF16">
        <v>1015</v>
      </c>
      <c r="AG16">
        <v>1168</v>
      </c>
      <c r="AH16">
        <v>2183</v>
      </c>
      <c r="AI16">
        <v>1540</v>
      </c>
      <c r="AJ16">
        <v>1286</v>
      </c>
      <c r="AK16">
        <v>2826</v>
      </c>
      <c r="AL16">
        <v>0</v>
      </c>
      <c r="AM16">
        <v>3185</v>
      </c>
      <c r="AN16">
        <v>3185</v>
      </c>
      <c r="AO16">
        <v>0</v>
      </c>
      <c r="AP16">
        <v>1390</v>
      </c>
      <c r="AQ16">
        <v>1390</v>
      </c>
      <c r="AR16">
        <v>0</v>
      </c>
      <c r="AS16">
        <v>2462</v>
      </c>
      <c r="AT16">
        <v>2462</v>
      </c>
      <c r="AU16">
        <v>0</v>
      </c>
      <c r="AV16">
        <v>1615</v>
      </c>
      <c r="AW16">
        <v>1615</v>
      </c>
      <c r="AX16">
        <v>3127</v>
      </c>
      <c r="AY16">
        <v>2417</v>
      </c>
      <c r="AZ16">
        <v>5544</v>
      </c>
      <c r="BA16">
        <v>1459</v>
      </c>
      <c r="BB16">
        <v>1444</v>
      </c>
      <c r="BC16">
        <v>2903</v>
      </c>
      <c r="BD16">
        <v>1055</v>
      </c>
      <c r="BE16">
        <v>1448</v>
      </c>
      <c r="BF16">
        <v>2503</v>
      </c>
      <c r="BG16">
        <v>0</v>
      </c>
      <c r="BH16">
        <v>1053</v>
      </c>
      <c r="BI16">
        <v>1053</v>
      </c>
      <c r="BJ16">
        <v>1404</v>
      </c>
      <c r="BK16">
        <v>1104</v>
      </c>
      <c r="BL16">
        <v>2508</v>
      </c>
      <c r="BM16">
        <v>0</v>
      </c>
      <c r="BN16">
        <v>4634</v>
      </c>
      <c r="BO16">
        <v>4634</v>
      </c>
      <c r="BP16">
        <v>1713</v>
      </c>
      <c r="BQ16">
        <v>1065</v>
      </c>
      <c r="BR16">
        <v>2778</v>
      </c>
      <c r="BS16">
        <v>0</v>
      </c>
      <c r="BT16">
        <v>955</v>
      </c>
      <c r="BU16">
        <v>955</v>
      </c>
      <c r="BV16">
        <v>0</v>
      </c>
      <c r="BW16">
        <v>1339</v>
      </c>
      <c r="BX16">
        <v>1339</v>
      </c>
      <c r="BY16">
        <v>0</v>
      </c>
      <c r="BZ16">
        <v>1005</v>
      </c>
      <c r="CA16">
        <v>1005</v>
      </c>
      <c r="CB16">
        <v>3023</v>
      </c>
      <c r="CC16">
        <v>2186</v>
      </c>
      <c r="CD16">
        <v>5209</v>
      </c>
      <c r="CE16">
        <v>3684</v>
      </c>
      <c r="CF16">
        <v>0</v>
      </c>
      <c r="CG16">
        <v>3684</v>
      </c>
      <c r="CH16">
        <v>1965</v>
      </c>
      <c r="CI16">
        <v>0</v>
      </c>
      <c r="CJ16">
        <v>1965</v>
      </c>
      <c r="CK16">
        <v>3786</v>
      </c>
      <c r="CL16">
        <v>0</v>
      </c>
      <c r="CM16">
        <v>3786</v>
      </c>
      <c r="CN16">
        <v>1027</v>
      </c>
      <c r="CO16">
        <v>0</v>
      </c>
      <c r="CP16">
        <v>1027</v>
      </c>
      <c r="CQ16">
        <v>4796</v>
      </c>
      <c r="CR16">
        <v>0</v>
      </c>
      <c r="CS16">
        <v>4796</v>
      </c>
      <c r="CT16">
        <v>7737</v>
      </c>
      <c r="CU16">
        <v>456</v>
      </c>
      <c r="CV16">
        <v>8193</v>
      </c>
      <c r="CW16">
        <v>17571</v>
      </c>
      <c r="CX16">
        <v>0</v>
      </c>
      <c r="CY16">
        <v>17571</v>
      </c>
      <c r="CZ16">
        <f t="shared" si="0"/>
        <v>63529</v>
      </c>
      <c r="DA16">
        <f t="shared" si="1"/>
        <v>46209</v>
      </c>
      <c r="DB16">
        <f t="shared" si="2"/>
        <v>109738</v>
      </c>
      <c r="DC16" s="15">
        <f>SUM(Свод!E11:BA11)</f>
        <v>2406</v>
      </c>
    </row>
    <row r="17" spans="1:107" ht="15">
      <c r="A17" s="96"/>
      <c r="B17" s="88" t="s">
        <v>199</v>
      </c>
      <c r="C17" s="89"/>
      <c r="D17" s="91"/>
      <c r="DC17" s="15">
        <f>SUM(Свод!E12:BA12)</f>
        <v>0</v>
      </c>
    </row>
    <row r="18" spans="1:107" ht="15">
      <c r="A18" s="96"/>
      <c r="B18" s="88" t="s">
        <v>200</v>
      </c>
      <c r="C18" s="89"/>
      <c r="D18" s="91"/>
      <c r="DC18" s="15">
        <f>SUM(Свод!E13:BA13)</f>
        <v>424</v>
      </c>
    </row>
    <row r="19" spans="1:107" ht="15" customHeight="1">
      <c r="A19" s="96"/>
      <c r="B19" s="85" t="s">
        <v>202</v>
      </c>
      <c r="C19" s="86"/>
      <c r="D19" s="87"/>
      <c r="E19">
        <v>0</v>
      </c>
      <c r="F19">
        <v>651</v>
      </c>
      <c r="G19">
        <v>651</v>
      </c>
      <c r="H19">
        <v>0</v>
      </c>
      <c r="I19">
        <v>383</v>
      </c>
      <c r="J19">
        <v>383</v>
      </c>
      <c r="K19">
        <v>0</v>
      </c>
      <c r="L19">
        <v>513</v>
      </c>
      <c r="M19">
        <v>513</v>
      </c>
      <c r="N19">
        <v>0</v>
      </c>
      <c r="O19">
        <v>377</v>
      </c>
      <c r="P19">
        <v>377</v>
      </c>
      <c r="Q19">
        <v>507</v>
      </c>
      <c r="R19">
        <v>442</v>
      </c>
      <c r="S19">
        <v>949</v>
      </c>
      <c r="T19">
        <v>1192</v>
      </c>
      <c r="U19">
        <v>831</v>
      </c>
      <c r="V19">
        <v>2023</v>
      </c>
      <c r="W19">
        <v>1094</v>
      </c>
      <c r="X19">
        <v>1189</v>
      </c>
      <c r="Y19">
        <v>2283</v>
      </c>
      <c r="Z19">
        <v>0</v>
      </c>
      <c r="AA19">
        <v>494</v>
      </c>
      <c r="AB19">
        <v>494</v>
      </c>
      <c r="AC19">
        <v>658</v>
      </c>
      <c r="AD19">
        <v>760</v>
      </c>
      <c r="AE19">
        <v>1418</v>
      </c>
      <c r="AF19">
        <v>467</v>
      </c>
      <c r="AG19">
        <v>493</v>
      </c>
      <c r="AH19">
        <v>960</v>
      </c>
      <c r="AI19">
        <v>527</v>
      </c>
      <c r="AJ19">
        <v>544</v>
      </c>
      <c r="AK19">
        <v>1071</v>
      </c>
      <c r="AL19">
        <v>0</v>
      </c>
      <c r="AM19">
        <v>1261</v>
      </c>
      <c r="AN19">
        <v>1261</v>
      </c>
      <c r="AO19">
        <v>0</v>
      </c>
      <c r="AP19">
        <v>680</v>
      </c>
      <c r="AQ19">
        <v>680</v>
      </c>
      <c r="AR19">
        <v>0</v>
      </c>
      <c r="AS19">
        <v>983</v>
      </c>
      <c r="AT19">
        <v>983</v>
      </c>
      <c r="AU19">
        <v>0</v>
      </c>
      <c r="AV19">
        <v>705</v>
      </c>
      <c r="AW19">
        <v>705</v>
      </c>
      <c r="AX19">
        <v>1442</v>
      </c>
      <c r="AY19">
        <v>913</v>
      </c>
      <c r="AZ19">
        <v>2355</v>
      </c>
      <c r="BA19">
        <v>695</v>
      </c>
      <c r="BB19">
        <v>536</v>
      </c>
      <c r="BC19">
        <v>1231</v>
      </c>
      <c r="BD19">
        <v>457</v>
      </c>
      <c r="BE19">
        <v>495</v>
      </c>
      <c r="BF19">
        <v>952</v>
      </c>
      <c r="BG19">
        <v>0</v>
      </c>
      <c r="BH19">
        <v>406</v>
      </c>
      <c r="BI19">
        <v>406</v>
      </c>
      <c r="BJ19">
        <v>562</v>
      </c>
      <c r="BK19">
        <v>547</v>
      </c>
      <c r="BL19">
        <v>1109</v>
      </c>
      <c r="BM19">
        <v>0</v>
      </c>
      <c r="BN19">
        <v>1484</v>
      </c>
      <c r="BO19">
        <v>1484</v>
      </c>
      <c r="BP19">
        <v>709</v>
      </c>
      <c r="BQ19">
        <v>484</v>
      </c>
      <c r="BR19">
        <v>1193</v>
      </c>
      <c r="BS19">
        <v>0</v>
      </c>
      <c r="BT19">
        <v>377</v>
      </c>
      <c r="BU19">
        <v>377</v>
      </c>
      <c r="BV19">
        <v>0</v>
      </c>
      <c r="BW19">
        <v>539</v>
      </c>
      <c r="BX19">
        <v>539</v>
      </c>
      <c r="BY19">
        <v>0</v>
      </c>
      <c r="BZ19">
        <v>430</v>
      </c>
      <c r="CA19">
        <v>430</v>
      </c>
      <c r="CB19">
        <v>1001</v>
      </c>
      <c r="CC19">
        <v>699</v>
      </c>
      <c r="CD19">
        <v>1700</v>
      </c>
      <c r="CE19">
        <v>1759</v>
      </c>
      <c r="CF19">
        <v>0</v>
      </c>
      <c r="CG19">
        <v>1759</v>
      </c>
      <c r="CH19">
        <v>820</v>
      </c>
      <c r="CI19">
        <v>0</v>
      </c>
      <c r="CJ19">
        <v>820</v>
      </c>
      <c r="CK19">
        <v>1912</v>
      </c>
      <c r="CL19">
        <v>0</v>
      </c>
      <c r="CM19">
        <v>1912</v>
      </c>
      <c r="CN19">
        <v>358</v>
      </c>
      <c r="CO19">
        <v>0</v>
      </c>
      <c r="CP19">
        <v>358</v>
      </c>
      <c r="CQ19">
        <v>2078</v>
      </c>
      <c r="CR19">
        <v>0</v>
      </c>
      <c r="CS19">
        <v>2078</v>
      </c>
      <c r="CT19">
        <v>3183</v>
      </c>
      <c r="CU19">
        <v>132</v>
      </c>
      <c r="CV19">
        <v>3315</v>
      </c>
      <c r="CW19">
        <v>8017</v>
      </c>
      <c r="CX19">
        <v>0</v>
      </c>
      <c r="CY19">
        <v>8017</v>
      </c>
      <c r="CZ19">
        <f t="shared" si="0"/>
        <v>27438</v>
      </c>
      <c r="DA19">
        <f t="shared" si="1"/>
        <v>17348</v>
      </c>
      <c r="DB19">
        <f t="shared" si="2"/>
        <v>44786</v>
      </c>
      <c r="DC19" s="15">
        <f>SUM(Свод!E14:BA14)</f>
        <v>439</v>
      </c>
    </row>
    <row r="20" spans="1:107" ht="15">
      <c r="A20" s="96"/>
      <c r="B20" s="88" t="s">
        <v>199</v>
      </c>
      <c r="C20" s="89"/>
      <c r="D20" s="91"/>
      <c r="DC20" s="15">
        <f>SUM(Свод!E15:BA15)</f>
        <v>80</v>
      </c>
    </row>
    <row r="21" spans="1:107" ht="15">
      <c r="A21" s="96"/>
      <c r="B21" s="88" t="s">
        <v>200</v>
      </c>
      <c r="C21" s="89"/>
      <c r="D21" s="91"/>
      <c r="DC21" s="15">
        <f>SUM(Свод!E16:BA16)</f>
        <v>79</v>
      </c>
    </row>
    <row r="22" spans="1:107" ht="15">
      <c r="A22" s="96"/>
      <c r="B22" s="96" t="s">
        <v>8</v>
      </c>
      <c r="C22" s="96"/>
      <c r="D22" s="96"/>
      <c r="E22">
        <v>0</v>
      </c>
      <c r="F22">
        <v>376</v>
      </c>
      <c r="G22">
        <v>376</v>
      </c>
      <c r="H22">
        <v>0</v>
      </c>
      <c r="I22">
        <v>267</v>
      </c>
      <c r="J22">
        <v>267</v>
      </c>
      <c r="K22">
        <v>0</v>
      </c>
      <c r="L22">
        <v>371</v>
      </c>
      <c r="M22">
        <v>371</v>
      </c>
      <c r="N22">
        <v>0</v>
      </c>
      <c r="O22">
        <v>292</v>
      </c>
      <c r="P22">
        <v>292</v>
      </c>
      <c r="Q22">
        <v>216</v>
      </c>
      <c r="R22">
        <v>296</v>
      </c>
      <c r="S22">
        <v>512</v>
      </c>
      <c r="T22">
        <v>421</v>
      </c>
      <c r="U22">
        <v>470</v>
      </c>
      <c r="V22">
        <v>891</v>
      </c>
      <c r="W22">
        <v>410</v>
      </c>
      <c r="X22">
        <v>647</v>
      </c>
      <c r="Y22">
        <v>1057</v>
      </c>
      <c r="Z22">
        <v>0</v>
      </c>
      <c r="AA22">
        <v>303</v>
      </c>
      <c r="AB22">
        <v>303</v>
      </c>
      <c r="AC22">
        <v>246</v>
      </c>
      <c r="AD22">
        <v>422</v>
      </c>
      <c r="AE22">
        <v>668</v>
      </c>
      <c r="AF22">
        <v>178</v>
      </c>
      <c r="AG22">
        <v>343</v>
      </c>
      <c r="AH22">
        <v>521</v>
      </c>
      <c r="AI22">
        <v>242</v>
      </c>
      <c r="AJ22">
        <v>306</v>
      </c>
      <c r="AK22">
        <v>548</v>
      </c>
      <c r="AL22">
        <v>0</v>
      </c>
      <c r="AM22">
        <v>684</v>
      </c>
      <c r="AN22">
        <v>684</v>
      </c>
      <c r="AO22">
        <v>0</v>
      </c>
      <c r="AP22">
        <v>338</v>
      </c>
      <c r="AQ22">
        <v>338</v>
      </c>
      <c r="AR22">
        <v>0</v>
      </c>
      <c r="AS22">
        <v>592</v>
      </c>
      <c r="AT22">
        <v>592</v>
      </c>
      <c r="AU22">
        <v>0</v>
      </c>
      <c r="AV22">
        <v>396</v>
      </c>
      <c r="AW22">
        <v>396</v>
      </c>
      <c r="AX22">
        <v>499</v>
      </c>
      <c r="AY22">
        <v>509</v>
      </c>
      <c r="AZ22">
        <v>1008</v>
      </c>
      <c r="BA22">
        <v>211</v>
      </c>
      <c r="BB22">
        <v>401</v>
      </c>
      <c r="BC22">
        <v>612</v>
      </c>
      <c r="BD22">
        <v>201</v>
      </c>
      <c r="BE22">
        <v>358</v>
      </c>
      <c r="BF22">
        <v>559</v>
      </c>
      <c r="BG22">
        <v>0</v>
      </c>
      <c r="BH22">
        <v>265</v>
      </c>
      <c r="BI22">
        <v>265</v>
      </c>
      <c r="BJ22">
        <v>243</v>
      </c>
      <c r="BK22">
        <v>271</v>
      </c>
      <c r="BL22">
        <v>514</v>
      </c>
      <c r="BM22">
        <v>0</v>
      </c>
      <c r="BN22">
        <v>796</v>
      </c>
      <c r="BO22">
        <v>796</v>
      </c>
      <c r="BP22">
        <v>294</v>
      </c>
      <c r="BQ22">
        <v>311</v>
      </c>
      <c r="BR22">
        <v>605</v>
      </c>
      <c r="BS22">
        <v>0</v>
      </c>
      <c r="BT22">
        <v>230</v>
      </c>
      <c r="BU22">
        <v>230</v>
      </c>
      <c r="BV22">
        <v>0</v>
      </c>
      <c r="BW22">
        <v>278</v>
      </c>
      <c r="BX22">
        <v>278</v>
      </c>
      <c r="BY22">
        <v>0</v>
      </c>
      <c r="BZ22">
        <v>301</v>
      </c>
      <c r="CA22">
        <v>301</v>
      </c>
      <c r="CB22">
        <v>439</v>
      </c>
      <c r="CC22">
        <v>441</v>
      </c>
      <c r="CD22">
        <v>880</v>
      </c>
      <c r="CE22">
        <v>621</v>
      </c>
      <c r="CF22">
        <v>0</v>
      </c>
      <c r="CG22">
        <v>621</v>
      </c>
      <c r="CH22">
        <v>313</v>
      </c>
      <c r="CI22">
        <v>0</v>
      </c>
      <c r="CJ22">
        <v>313</v>
      </c>
      <c r="CK22">
        <v>626</v>
      </c>
      <c r="CL22">
        <v>0</v>
      </c>
      <c r="CM22">
        <v>626</v>
      </c>
      <c r="CN22">
        <v>159</v>
      </c>
      <c r="CO22">
        <v>0</v>
      </c>
      <c r="CP22">
        <v>159</v>
      </c>
      <c r="CQ22">
        <v>672</v>
      </c>
      <c r="CR22">
        <v>0</v>
      </c>
      <c r="CS22">
        <v>672</v>
      </c>
      <c r="CT22">
        <v>1159</v>
      </c>
      <c r="CU22">
        <v>58</v>
      </c>
      <c r="CV22">
        <v>1217</v>
      </c>
      <c r="CW22">
        <v>2598</v>
      </c>
      <c r="CX22">
        <v>0</v>
      </c>
      <c r="CY22">
        <v>2598</v>
      </c>
      <c r="CZ22">
        <f t="shared" si="0"/>
        <v>9748</v>
      </c>
      <c r="DA22">
        <f t="shared" si="1"/>
        <v>10322</v>
      </c>
      <c r="DB22">
        <f t="shared" si="2"/>
        <v>20070</v>
      </c>
      <c r="DC22" s="15">
        <f>SUM(Свод!E17:BA17)</f>
        <v>285</v>
      </c>
    </row>
    <row r="23" spans="1:107" ht="15">
      <c r="A23" s="96"/>
      <c r="B23" s="96" t="s">
        <v>9</v>
      </c>
      <c r="C23" s="96"/>
      <c r="D23" s="96"/>
      <c r="E23">
        <v>0</v>
      </c>
      <c r="F23">
        <v>199</v>
      </c>
      <c r="G23">
        <v>199</v>
      </c>
      <c r="H23">
        <v>0</v>
      </c>
      <c r="I23">
        <v>156</v>
      </c>
      <c r="J23">
        <v>156</v>
      </c>
      <c r="K23">
        <v>0</v>
      </c>
      <c r="L23">
        <v>211</v>
      </c>
      <c r="M23">
        <v>211</v>
      </c>
      <c r="N23">
        <v>0</v>
      </c>
      <c r="O23">
        <v>162</v>
      </c>
      <c r="P23">
        <v>162</v>
      </c>
      <c r="Q23">
        <v>82</v>
      </c>
      <c r="R23">
        <v>159</v>
      </c>
      <c r="S23">
        <v>241</v>
      </c>
      <c r="T23">
        <v>186</v>
      </c>
      <c r="U23">
        <v>246</v>
      </c>
      <c r="V23">
        <v>432</v>
      </c>
      <c r="W23">
        <v>228</v>
      </c>
      <c r="X23">
        <v>302</v>
      </c>
      <c r="Y23">
        <v>530</v>
      </c>
      <c r="Z23">
        <v>0</v>
      </c>
      <c r="AA23">
        <v>169</v>
      </c>
      <c r="AB23">
        <v>169</v>
      </c>
      <c r="AC23">
        <v>154</v>
      </c>
      <c r="AD23">
        <v>248</v>
      </c>
      <c r="AE23">
        <v>402</v>
      </c>
      <c r="AF23">
        <v>93</v>
      </c>
      <c r="AG23">
        <v>215</v>
      </c>
      <c r="AH23">
        <v>308</v>
      </c>
      <c r="AI23">
        <v>119</v>
      </c>
      <c r="AJ23">
        <v>122</v>
      </c>
      <c r="AK23">
        <v>241</v>
      </c>
      <c r="AL23">
        <v>0</v>
      </c>
      <c r="AM23">
        <v>365</v>
      </c>
      <c r="AN23">
        <v>365</v>
      </c>
      <c r="AO23">
        <v>0</v>
      </c>
      <c r="AP23">
        <v>211</v>
      </c>
      <c r="AQ23">
        <v>211</v>
      </c>
      <c r="AR23">
        <v>0</v>
      </c>
      <c r="AS23">
        <v>301</v>
      </c>
      <c r="AT23">
        <v>301</v>
      </c>
      <c r="AU23">
        <v>0</v>
      </c>
      <c r="AV23">
        <v>237</v>
      </c>
      <c r="AW23">
        <v>237</v>
      </c>
      <c r="AX23">
        <v>282</v>
      </c>
      <c r="AY23">
        <v>293</v>
      </c>
      <c r="AZ23">
        <v>575</v>
      </c>
      <c r="BA23">
        <v>132</v>
      </c>
      <c r="BB23">
        <v>204</v>
      </c>
      <c r="BC23">
        <v>336</v>
      </c>
      <c r="BD23">
        <v>92</v>
      </c>
      <c r="BE23">
        <v>191</v>
      </c>
      <c r="BF23">
        <v>283</v>
      </c>
      <c r="BG23">
        <v>0</v>
      </c>
      <c r="BH23">
        <v>143</v>
      </c>
      <c r="BI23">
        <v>143</v>
      </c>
      <c r="BJ23">
        <v>127</v>
      </c>
      <c r="BK23">
        <v>175</v>
      </c>
      <c r="BL23">
        <v>302</v>
      </c>
      <c r="BM23">
        <v>0</v>
      </c>
      <c r="BN23">
        <v>403</v>
      </c>
      <c r="BO23">
        <v>403</v>
      </c>
      <c r="BP23">
        <v>144</v>
      </c>
      <c r="BQ23">
        <v>147</v>
      </c>
      <c r="BR23">
        <v>291</v>
      </c>
      <c r="BS23">
        <v>0</v>
      </c>
      <c r="BT23">
        <v>139</v>
      </c>
      <c r="BU23">
        <v>139</v>
      </c>
      <c r="BV23">
        <v>0</v>
      </c>
      <c r="BW23">
        <v>152</v>
      </c>
      <c r="BX23">
        <v>152</v>
      </c>
      <c r="BY23">
        <v>0</v>
      </c>
      <c r="BZ23">
        <v>173</v>
      </c>
      <c r="CA23">
        <v>173</v>
      </c>
      <c r="CB23">
        <v>149</v>
      </c>
      <c r="CC23">
        <v>231</v>
      </c>
      <c r="CD23">
        <v>380</v>
      </c>
      <c r="CE23">
        <v>253</v>
      </c>
      <c r="CF23">
        <v>0</v>
      </c>
      <c r="CG23">
        <v>253</v>
      </c>
      <c r="CH23">
        <v>94</v>
      </c>
      <c r="CI23">
        <v>0</v>
      </c>
      <c r="CJ23">
        <v>94</v>
      </c>
      <c r="CK23">
        <v>374</v>
      </c>
      <c r="CL23">
        <v>0</v>
      </c>
      <c r="CM23">
        <v>374</v>
      </c>
      <c r="CN23">
        <v>85</v>
      </c>
      <c r="CO23">
        <v>0</v>
      </c>
      <c r="CP23">
        <v>85</v>
      </c>
      <c r="CQ23">
        <v>335</v>
      </c>
      <c r="CR23">
        <v>0</v>
      </c>
      <c r="CS23">
        <v>335</v>
      </c>
      <c r="CT23">
        <v>539</v>
      </c>
      <c r="CU23">
        <v>33</v>
      </c>
      <c r="CV23">
        <v>572</v>
      </c>
      <c r="CW23">
        <v>1161</v>
      </c>
      <c r="CX23">
        <v>0</v>
      </c>
      <c r="CY23">
        <v>1161</v>
      </c>
      <c r="CZ23">
        <f t="shared" si="0"/>
        <v>4629</v>
      </c>
      <c r="DA23">
        <f t="shared" si="1"/>
        <v>5587</v>
      </c>
      <c r="DB23">
        <f t="shared" si="2"/>
        <v>10216</v>
      </c>
      <c r="DC23" s="15">
        <f>SUM(Свод!E18:BA18)</f>
        <v>129</v>
      </c>
    </row>
    <row r="24" spans="1:4" ht="15">
      <c r="A24" s="96" t="s">
        <v>10</v>
      </c>
      <c r="B24" s="98" t="s">
        <v>11</v>
      </c>
      <c r="C24" s="98"/>
      <c r="D24" s="98"/>
    </row>
    <row r="25" spans="1:107" ht="15.75" customHeight="1">
      <c r="A25" s="96"/>
      <c r="B25" s="101" t="s">
        <v>203</v>
      </c>
      <c r="C25" s="102"/>
      <c r="D25" s="12" t="s">
        <v>127</v>
      </c>
      <c r="DC25" s="19">
        <f>COUNTIF(Свод!E$20:BA$20,D25)</f>
        <v>8</v>
      </c>
    </row>
    <row r="26" spans="1:107" ht="15">
      <c r="A26" s="96"/>
      <c r="B26" s="103"/>
      <c r="C26" s="104"/>
      <c r="D26" s="12" t="s">
        <v>132</v>
      </c>
      <c r="DC26" s="19">
        <f>COUNTIF(Свод!E$20:BA$20,D26)</f>
        <v>0</v>
      </c>
    </row>
    <row r="27" spans="1:107" ht="15">
      <c r="A27" s="96"/>
      <c r="B27" s="103"/>
      <c r="C27" s="104"/>
      <c r="D27" s="12" t="s">
        <v>137</v>
      </c>
      <c r="DC27" s="19">
        <f>COUNTIF(Свод!E$20:BA$20,D27)</f>
        <v>0</v>
      </c>
    </row>
    <row r="28" spans="1:107" ht="15">
      <c r="A28" s="96"/>
      <c r="B28" s="105"/>
      <c r="C28" s="106"/>
      <c r="D28" s="12" t="s">
        <v>126</v>
      </c>
      <c r="DC28" s="19">
        <f>COUNTIF(Свод!E$20:BA$20,D28)</f>
        <v>1</v>
      </c>
    </row>
    <row r="29" spans="1:107" ht="15">
      <c r="A29" s="96"/>
      <c r="B29" s="96" t="s">
        <v>12</v>
      </c>
      <c r="C29" s="96"/>
      <c r="D29" s="12" t="s">
        <v>134</v>
      </c>
      <c r="E29">
        <v>0</v>
      </c>
      <c r="F29">
        <v>11</v>
      </c>
      <c r="G29">
        <v>11</v>
      </c>
      <c r="H29">
        <v>0</v>
      </c>
      <c r="I29">
        <v>14</v>
      </c>
      <c r="J29">
        <v>14</v>
      </c>
      <c r="K29">
        <v>0</v>
      </c>
      <c r="L29">
        <v>13</v>
      </c>
      <c r="M29">
        <v>13</v>
      </c>
      <c r="N29">
        <v>0</v>
      </c>
      <c r="O29">
        <v>11</v>
      </c>
      <c r="P29">
        <v>11</v>
      </c>
      <c r="Q29">
        <v>4</v>
      </c>
      <c r="R29">
        <v>12</v>
      </c>
      <c r="S29">
        <v>16</v>
      </c>
      <c r="T29">
        <v>10</v>
      </c>
      <c r="U29">
        <v>17</v>
      </c>
      <c r="V29">
        <v>27</v>
      </c>
      <c r="W29">
        <v>10</v>
      </c>
      <c r="X29">
        <v>18</v>
      </c>
      <c r="Y29">
        <v>28</v>
      </c>
      <c r="Z29">
        <v>0</v>
      </c>
      <c r="AA29">
        <v>10</v>
      </c>
      <c r="AB29">
        <v>10</v>
      </c>
      <c r="AC29">
        <v>7</v>
      </c>
      <c r="AD29">
        <v>15</v>
      </c>
      <c r="AE29">
        <v>22</v>
      </c>
      <c r="AF29">
        <v>3</v>
      </c>
      <c r="AG29">
        <v>12</v>
      </c>
      <c r="AH29">
        <v>15</v>
      </c>
      <c r="AI29">
        <v>5</v>
      </c>
      <c r="AJ29">
        <v>8</v>
      </c>
      <c r="AK29">
        <v>13</v>
      </c>
      <c r="AL29">
        <v>0</v>
      </c>
      <c r="AM29">
        <v>19</v>
      </c>
      <c r="AN29">
        <v>19</v>
      </c>
      <c r="AO29">
        <v>0</v>
      </c>
      <c r="AP29">
        <v>13</v>
      </c>
      <c r="AQ29">
        <v>13</v>
      </c>
      <c r="AR29">
        <v>0</v>
      </c>
      <c r="AS29">
        <v>23</v>
      </c>
      <c r="AT29">
        <v>23</v>
      </c>
      <c r="AU29">
        <v>0</v>
      </c>
      <c r="AV29">
        <v>14</v>
      </c>
      <c r="AW29">
        <v>14</v>
      </c>
      <c r="AX29">
        <v>11</v>
      </c>
      <c r="AY29">
        <v>17</v>
      </c>
      <c r="AZ29">
        <v>28</v>
      </c>
      <c r="BA29">
        <v>4</v>
      </c>
      <c r="BB29">
        <v>14</v>
      </c>
      <c r="BC29">
        <v>18</v>
      </c>
      <c r="BD29">
        <v>4</v>
      </c>
      <c r="BE29">
        <v>14</v>
      </c>
      <c r="BF29">
        <v>18</v>
      </c>
      <c r="BG29">
        <v>0</v>
      </c>
      <c r="BH29">
        <v>10</v>
      </c>
      <c r="BI29">
        <v>10</v>
      </c>
      <c r="BJ29">
        <v>5</v>
      </c>
      <c r="BK29">
        <v>13</v>
      </c>
      <c r="BL29">
        <v>18</v>
      </c>
      <c r="BM29">
        <v>0</v>
      </c>
      <c r="BN29">
        <v>24</v>
      </c>
      <c r="BO29">
        <v>24</v>
      </c>
      <c r="BP29">
        <v>7</v>
      </c>
      <c r="BQ29">
        <v>11</v>
      </c>
      <c r="BR29">
        <v>18</v>
      </c>
      <c r="BS29">
        <v>0</v>
      </c>
      <c r="BT29">
        <v>10</v>
      </c>
      <c r="BU29">
        <v>10</v>
      </c>
      <c r="BV29">
        <v>0</v>
      </c>
      <c r="BW29">
        <v>8</v>
      </c>
      <c r="BX29">
        <v>8</v>
      </c>
      <c r="BY29">
        <v>0</v>
      </c>
      <c r="BZ29">
        <v>13</v>
      </c>
      <c r="CA29">
        <v>13</v>
      </c>
      <c r="CB29">
        <v>7</v>
      </c>
      <c r="CC29">
        <v>15</v>
      </c>
      <c r="CD29">
        <v>22</v>
      </c>
      <c r="CE29">
        <v>12</v>
      </c>
      <c r="CF29">
        <v>0</v>
      </c>
      <c r="CG29">
        <v>12</v>
      </c>
      <c r="CH29">
        <v>8</v>
      </c>
      <c r="CI29">
        <v>0</v>
      </c>
      <c r="CJ29">
        <v>8</v>
      </c>
      <c r="CK29">
        <v>17</v>
      </c>
      <c r="CL29">
        <v>0</v>
      </c>
      <c r="CM29">
        <v>17</v>
      </c>
      <c r="CN29">
        <v>4</v>
      </c>
      <c r="CO29">
        <v>0</v>
      </c>
      <c r="CP29">
        <v>4</v>
      </c>
      <c r="CQ29">
        <v>17</v>
      </c>
      <c r="CR29">
        <v>0</v>
      </c>
      <c r="CS29">
        <v>17</v>
      </c>
      <c r="CT29">
        <v>25</v>
      </c>
      <c r="CU29">
        <v>2</v>
      </c>
      <c r="CV29">
        <v>27</v>
      </c>
      <c r="CW29">
        <v>44</v>
      </c>
      <c r="CX29">
        <v>0</v>
      </c>
      <c r="CY29">
        <v>44</v>
      </c>
      <c r="CZ29">
        <f t="shared" si="0"/>
        <v>204</v>
      </c>
      <c r="DA29">
        <f t="shared" si="1"/>
        <v>361</v>
      </c>
      <c r="DB29">
        <f t="shared" si="2"/>
        <v>565</v>
      </c>
      <c r="DC29" s="19">
        <f>COUNTIF(Свод!E$21:BA$21,D29)</f>
        <v>6</v>
      </c>
    </row>
    <row r="30" spans="1:107" ht="15">
      <c r="A30" s="96"/>
      <c r="B30" s="96"/>
      <c r="C30" s="96"/>
      <c r="D30" s="12" t="s">
        <v>139</v>
      </c>
      <c r="E30">
        <v>0</v>
      </c>
      <c r="F30">
        <v>2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>
        <v>1</v>
      </c>
      <c r="AG30">
        <v>6</v>
      </c>
      <c r="AH30">
        <v>7</v>
      </c>
      <c r="AI30">
        <v>0</v>
      </c>
      <c r="AJ30">
        <v>0</v>
      </c>
      <c r="AK30">
        <v>0</v>
      </c>
      <c r="AL30">
        <v>0</v>
      </c>
      <c r="AM30">
        <v>2</v>
      </c>
      <c r="AN30">
        <v>2</v>
      </c>
      <c r="AO30">
        <v>0</v>
      </c>
      <c r="AP30">
        <v>1</v>
      </c>
      <c r="AQ30">
        <v>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</v>
      </c>
      <c r="AZ30">
        <v>2</v>
      </c>
      <c r="BA30">
        <v>0</v>
      </c>
      <c r="BB30">
        <v>0</v>
      </c>
      <c r="BC30">
        <v>0</v>
      </c>
      <c r="BD30">
        <v>1</v>
      </c>
      <c r="BE30">
        <v>0</v>
      </c>
      <c r="BF30">
        <v>1</v>
      </c>
      <c r="BG30">
        <v>0</v>
      </c>
      <c r="BH30">
        <v>0</v>
      </c>
      <c r="BI30">
        <v>0</v>
      </c>
      <c r="BJ30">
        <v>1</v>
      </c>
      <c r="BK30">
        <v>0</v>
      </c>
      <c r="BL30">
        <v>1</v>
      </c>
      <c r="BM30">
        <v>0</v>
      </c>
      <c r="BN30">
        <v>3</v>
      </c>
      <c r="BO30">
        <v>3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2</v>
      </c>
      <c r="CA30">
        <v>2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1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1</v>
      </c>
      <c r="CR30">
        <v>0</v>
      </c>
      <c r="CS30">
        <v>1</v>
      </c>
      <c r="CT30">
        <v>3</v>
      </c>
      <c r="CU30">
        <v>0</v>
      </c>
      <c r="CV30">
        <v>3</v>
      </c>
      <c r="CW30">
        <v>0</v>
      </c>
      <c r="CX30">
        <v>0</v>
      </c>
      <c r="CY30">
        <v>0</v>
      </c>
      <c r="CZ30">
        <f t="shared" si="0"/>
        <v>8</v>
      </c>
      <c r="DA30">
        <f t="shared" si="1"/>
        <v>19</v>
      </c>
      <c r="DB30">
        <f t="shared" si="2"/>
        <v>27</v>
      </c>
      <c r="DC30" s="19">
        <f>COUNTIF(Свод!E$21:BA$21,D30)</f>
        <v>3</v>
      </c>
    </row>
    <row r="31" spans="1:107" ht="45">
      <c r="A31" s="96"/>
      <c r="B31" s="96" t="s">
        <v>13</v>
      </c>
      <c r="C31" s="96"/>
      <c r="D31" s="7" t="s">
        <v>156</v>
      </c>
      <c r="E31">
        <v>0</v>
      </c>
      <c r="F31">
        <v>3</v>
      </c>
      <c r="G31">
        <v>3</v>
      </c>
      <c r="H31">
        <v>0</v>
      </c>
      <c r="I31">
        <v>9</v>
      </c>
      <c r="J31">
        <v>9</v>
      </c>
      <c r="K31">
        <v>0</v>
      </c>
      <c r="L31">
        <v>7</v>
      </c>
      <c r="M31">
        <v>7</v>
      </c>
      <c r="N31">
        <v>0</v>
      </c>
      <c r="O31">
        <v>5</v>
      </c>
      <c r="P31">
        <v>5</v>
      </c>
      <c r="Q31">
        <v>0</v>
      </c>
      <c r="R31">
        <v>3</v>
      </c>
      <c r="S31">
        <v>3</v>
      </c>
      <c r="T31">
        <v>3</v>
      </c>
      <c r="U31">
        <v>2</v>
      </c>
      <c r="V31">
        <v>5</v>
      </c>
      <c r="W31">
        <v>4</v>
      </c>
      <c r="X31">
        <v>6</v>
      </c>
      <c r="Y31">
        <v>10</v>
      </c>
      <c r="Z31">
        <v>0</v>
      </c>
      <c r="AA31">
        <v>4</v>
      </c>
      <c r="AB31">
        <v>4</v>
      </c>
      <c r="AC31">
        <v>1</v>
      </c>
      <c r="AD31">
        <v>3</v>
      </c>
      <c r="AE31">
        <v>4</v>
      </c>
      <c r="AF31">
        <v>0</v>
      </c>
      <c r="AG31">
        <v>7</v>
      </c>
      <c r="AH31">
        <v>7</v>
      </c>
      <c r="AI31">
        <v>1</v>
      </c>
      <c r="AJ31">
        <v>1</v>
      </c>
      <c r="AK31">
        <v>2</v>
      </c>
      <c r="AL31">
        <v>0</v>
      </c>
      <c r="AM31">
        <v>6</v>
      </c>
      <c r="AN31">
        <v>6</v>
      </c>
      <c r="AO31">
        <v>0</v>
      </c>
      <c r="AP31">
        <v>4</v>
      </c>
      <c r="AQ31">
        <v>4</v>
      </c>
      <c r="AR31">
        <v>0</v>
      </c>
      <c r="AS31">
        <v>11</v>
      </c>
      <c r="AT31">
        <v>11</v>
      </c>
      <c r="AU31">
        <v>0</v>
      </c>
      <c r="AV31">
        <v>2</v>
      </c>
      <c r="AW31">
        <v>2</v>
      </c>
      <c r="AX31">
        <v>2</v>
      </c>
      <c r="AY31">
        <v>6</v>
      </c>
      <c r="AZ31">
        <v>8</v>
      </c>
      <c r="BA31">
        <v>1</v>
      </c>
      <c r="BB31">
        <v>4</v>
      </c>
      <c r="BC31">
        <v>5</v>
      </c>
      <c r="BD31">
        <v>2</v>
      </c>
      <c r="BE31">
        <v>6</v>
      </c>
      <c r="BF31">
        <v>8</v>
      </c>
      <c r="BG31">
        <v>0</v>
      </c>
      <c r="BH31">
        <v>2</v>
      </c>
      <c r="BI31">
        <v>2</v>
      </c>
      <c r="BJ31">
        <v>2</v>
      </c>
      <c r="BK31">
        <v>8</v>
      </c>
      <c r="BL31">
        <v>10</v>
      </c>
      <c r="BM31">
        <v>0</v>
      </c>
      <c r="BN31">
        <v>8</v>
      </c>
      <c r="BO31">
        <v>8</v>
      </c>
      <c r="BP31">
        <v>1</v>
      </c>
      <c r="BQ31">
        <v>2</v>
      </c>
      <c r="BR31">
        <v>3</v>
      </c>
      <c r="BS31">
        <v>0</v>
      </c>
      <c r="BT31">
        <v>5</v>
      </c>
      <c r="BU31">
        <v>5</v>
      </c>
      <c r="BV31">
        <v>0</v>
      </c>
      <c r="BW31">
        <v>2</v>
      </c>
      <c r="BX31">
        <v>2</v>
      </c>
      <c r="BY31">
        <v>0</v>
      </c>
      <c r="BZ31">
        <v>5</v>
      </c>
      <c r="CA31">
        <v>5</v>
      </c>
      <c r="CB31">
        <v>3</v>
      </c>
      <c r="CC31">
        <v>5</v>
      </c>
      <c r="CD31">
        <v>8</v>
      </c>
      <c r="CE31">
        <v>3</v>
      </c>
      <c r="CF31">
        <v>0</v>
      </c>
      <c r="CG31">
        <v>3</v>
      </c>
      <c r="CH31">
        <v>2</v>
      </c>
      <c r="CI31">
        <v>0</v>
      </c>
      <c r="CJ31">
        <v>2</v>
      </c>
      <c r="CK31">
        <v>4</v>
      </c>
      <c r="CL31">
        <v>0</v>
      </c>
      <c r="CM31">
        <v>4</v>
      </c>
      <c r="CN31">
        <v>1</v>
      </c>
      <c r="CO31">
        <v>0</v>
      </c>
      <c r="CP31">
        <v>1</v>
      </c>
      <c r="CQ31">
        <v>3</v>
      </c>
      <c r="CR31">
        <v>0</v>
      </c>
      <c r="CS31">
        <v>3</v>
      </c>
      <c r="CT31">
        <v>5</v>
      </c>
      <c r="CU31">
        <v>1</v>
      </c>
      <c r="CV31">
        <v>6</v>
      </c>
      <c r="CW31">
        <v>9</v>
      </c>
      <c r="CX31">
        <v>0</v>
      </c>
      <c r="CY31">
        <v>9</v>
      </c>
      <c r="CZ31">
        <f t="shared" si="0"/>
        <v>47</v>
      </c>
      <c r="DA31">
        <f t="shared" si="1"/>
        <v>127</v>
      </c>
      <c r="DB31">
        <f t="shared" si="2"/>
        <v>174</v>
      </c>
      <c r="DC31" s="19">
        <f>COUNTIF(Свод!E$22:BA$22,D31)</f>
        <v>1</v>
      </c>
    </row>
    <row r="32" spans="1:107" ht="45">
      <c r="A32" s="96"/>
      <c r="B32" s="96"/>
      <c r="C32" s="96"/>
      <c r="D32" s="7" t="s">
        <v>157</v>
      </c>
      <c r="E32">
        <v>0</v>
      </c>
      <c r="F32">
        <v>4</v>
      </c>
      <c r="G32">
        <v>4</v>
      </c>
      <c r="H32">
        <v>0</v>
      </c>
      <c r="I32">
        <v>4</v>
      </c>
      <c r="J32">
        <v>4</v>
      </c>
      <c r="K32">
        <v>0</v>
      </c>
      <c r="L32">
        <v>3</v>
      </c>
      <c r="M32">
        <v>3</v>
      </c>
      <c r="N32">
        <v>0</v>
      </c>
      <c r="O32">
        <v>6</v>
      </c>
      <c r="P32">
        <v>6</v>
      </c>
      <c r="Q32">
        <v>3</v>
      </c>
      <c r="R32">
        <v>4</v>
      </c>
      <c r="S32">
        <v>7</v>
      </c>
      <c r="T32">
        <v>2</v>
      </c>
      <c r="U32">
        <v>5</v>
      </c>
      <c r="V32">
        <v>7</v>
      </c>
      <c r="W32">
        <v>3</v>
      </c>
      <c r="X32">
        <v>7</v>
      </c>
      <c r="Y32">
        <v>10</v>
      </c>
      <c r="Z32">
        <v>0</v>
      </c>
      <c r="AA32">
        <v>4</v>
      </c>
      <c r="AB32">
        <v>4</v>
      </c>
      <c r="AC32">
        <v>2</v>
      </c>
      <c r="AD32">
        <v>4</v>
      </c>
      <c r="AE32">
        <v>6</v>
      </c>
      <c r="AF32">
        <v>2</v>
      </c>
      <c r="AG32">
        <v>3</v>
      </c>
      <c r="AH32">
        <v>5</v>
      </c>
      <c r="AI32">
        <v>0</v>
      </c>
      <c r="AJ32">
        <v>5</v>
      </c>
      <c r="AK32">
        <v>5</v>
      </c>
      <c r="AL32">
        <v>0</v>
      </c>
      <c r="AM32">
        <v>3</v>
      </c>
      <c r="AN32">
        <v>3</v>
      </c>
      <c r="AO32">
        <v>0</v>
      </c>
      <c r="AP32">
        <v>4</v>
      </c>
      <c r="AQ32">
        <v>4</v>
      </c>
      <c r="AR32">
        <v>0</v>
      </c>
      <c r="AS32">
        <v>9</v>
      </c>
      <c r="AT32">
        <v>9</v>
      </c>
      <c r="AU32">
        <v>0</v>
      </c>
      <c r="AV32">
        <v>5</v>
      </c>
      <c r="AW32">
        <v>5</v>
      </c>
      <c r="AX32">
        <v>2</v>
      </c>
      <c r="AY32">
        <v>2</v>
      </c>
      <c r="AZ32">
        <v>4</v>
      </c>
      <c r="BA32">
        <v>1</v>
      </c>
      <c r="BB32">
        <v>4</v>
      </c>
      <c r="BC32">
        <v>5</v>
      </c>
      <c r="BD32">
        <v>3</v>
      </c>
      <c r="BE32">
        <v>5</v>
      </c>
      <c r="BF32">
        <v>8</v>
      </c>
      <c r="BG32">
        <v>0</v>
      </c>
      <c r="BH32">
        <v>7</v>
      </c>
      <c r="BI32">
        <v>7</v>
      </c>
      <c r="BJ32">
        <v>2</v>
      </c>
      <c r="BK32">
        <v>1</v>
      </c>
      <c r="BL32">
        <v>3</v>
      </c>
      <c r="BM32">
        <v>0</v>
      </c>
      <c r="BN32">
        <v>14</v>
      </c>
      <c r="BO32">
        <v>14</v>
      </c>
      <c r="BP32">
        <v>5</v>
      </c>
      <c r="BQ32">
        <v>7</v>
      </c>
      <c r="BR32">
        <v>12</v>
      </c>
      <c r="BS32">
        <v>0</v>
      </c>
      <c r="BT32">
        <v>0</v>
      </c>
      <c r="BU32">
        <v>0</v>
      </c>
      <c r="BV32">
        <v>0</v>
      </c>
      <c r="BW32">
        <v>5</v>
      </c>
      <c r="BX32">
        <v>5</v>
      </c>
      <c r="BY32">
        <v>0</v>
      </c>
      <c r="BZ32">
        <v>5</v>
      </c>
      <c r="CA32">
        <v>5</v>
      </c>
      <c r="CB32">
        <v>1</v>
      </c>
      <c r="CC32">
        <v>5</v>
      </c>
      <c r="CD32">
        <v>6</v>
      </c>
      <c r="CE32">
        <v>7</v>
      </c>
      <c r="CF32">
        <v>0</v>
      </c>
      <c r="CG32">
        <v>7</v>
      </c>
      <c r="CH32">
        <v>1</v>
      </c>
      <c r="CI32">
        <v>0</v>
      </c>
      <c r="CJ32">
        <v>1</v>
      </c>
      <c r="CK32">
        <v>4</v>
      </c>
      <c r="CL32">
        <v>0</v>
      </c>
      <c r="CM32">
        <v>4</v>
      </c>
      <c r="CN32">
        <v>2</v>
      </c>
      <c r="CO32">
        <v>0</v>
      </c>
      <c r="CP32">
        <v>2</v>
      </c>
      <c r="CQ32">
        <v>7</v>
      </c>
      <c r="CR32">
        <v>0</v>
      </c>
      <c r="CS32">
        <v>7</v>
      </c>
      <c r="CT32">
        <v>8</v>
      </c>
      <c r="CU32">
        <v>1</v>
      </c>
      <c r="CV32">
        <v>9</v>
      </c>
      <c r="CW32">
        <v>11</v>
      </c>
      <c r="CX32">
        <v>0</v>
      </c>
      <c r="CY32">
        <v>11</v>
      </c>
      <c r="CZ32">
        <f t="shared" si="0"/>
        <v>66</v>
      </c>
      <c r="DA32">
        <f t="shared" si="1"/>
        <v>126</v>
      </c>
      <c r="DB32">
        <f t="shared" si="2"/>
        <v>192</v>
      </c>
      <c r="DC32" s="19">
        <f>COUNTIF(Свод!E$22:BA$22,D32)</f>
        <v>1</v>
      </c>
    </row>
    <row r="33" spans="1:107" ht="30">
      <c r="A33" s="96"/>
      <c r="B33" s="96"/>
      <c r="C33" s="96"/>
      <c r="D33" s="7" t="s">
        <v>158</v>
      </c>
      <c r="E33">
        <v>0</v>
      </c>
      <c r="F33">
        <v>3</v>
      </c>
      <c r="G33">
        <v>3</v>
      </c>
      <c r="H33">
        <v>0</v>
      </c>
      <c r="I33">
        <v>1</v>
      </c>
      <c r="J33">
        <v>1</v>
      </c>
      <c r="K33">
        <v>0</v>
      </c>
      <c r="L33">
        <v>2</v>
      </c>
      <c r="M33">
        <v>2</v>
      </c>
      <c r="N33">
        <v>0</v>
      </c>
      <c r="O33">
        <v>0</v>
      </c>
      <c r="P33">
        <v>0</v>
      </c>
      <c r="Q33">
        <v>0</v>
      </c>
      <c r="R33">
        <v>1</v>
      </c>
      <c r="S33">
        <v>1</v>
      </c>
      <c r="T33">
        <v>1</v>
      </c>
      <c r="U33">
        <v>2</v>
      </c>
      <c r="V33">
        <v>3</v>
      </c>
      <c r="W33">
        <v>3</v>
      </c>
      <c r="X33">
        <v>3</v>
      </c>
      <c r="Y33">
        <v>6</v>
      </c>
      <c r="Z33">
        <v>0</v>
      </c>
      <c r="AA33">
        <v>1</v>
      </c>
      <c r="AB33">
        <v>1</v>
      </c>
      <c r="AC33">
        <v>2</v>
      </c>
      <c r="AD33">
        <v>1</v>
      </c>
      <c r="AE33">
        <v>3</v>
      </c>
      <c r="AF33">
        <v>2</v>
      </c>
      <c r="AG33">
        <v>3</v>
      </c>
      <c r="AH33">
        <v>5</v>
      </c>
      <c r="AI33">
        <v>2</v>
      </c>
      <c r="AJ33">
        <v>2</v>
      </c>
      <c r="AK33">
        <v>4</v>
      </c>
      <c r="AL33">
        <v>0</v>
      </c>
      <c r="AM33">
        <v>11</v>
      </c>
      <c r="AN33">
        <v>11</v>
      </c>
      <c r="AO33">
        <v>0</v>
      </c>
      <c r="AP33">
        <v>1</v>
      </c>
      <c r="AQ33">
        <v>1</v>
      </c>
      <c r="AR33">
        <v>0</v>
      </c>
      <c r="AS33">
        <v>1</v>
      </c>
      <c r="AT33">
        <v>1</v>
      </c>
      <c r="AU33">
        <v>0</v>
      </c>
      <c r="AV33">
        <v>0</v>
      </c>
      <c r="AW33">
        <v>0</v>
      </c>
      <c r="AX33">
        <v>4</v>
      </c>
      <c r="AY33">
        <v>6</v>
      </c>
      <c r="AZ33">
        <v>10</v>
      </c>
      <c r="BA33">
        <v>1</v>
      </c>
      <c r="BB33">
        <v>5</v>
      </c>
      <c r="BC33">
        <v>6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1</v>
      </c>
      <c r="BL33">
        <v>2</v>
      </c>
      <c r="BM33">
        <v>0</v>
      </c>
      <c r="BN33">
        <v>2</v>
      </c>
      <c r="BO33">
        <v>2</v>
      </c>
      <c r="BP33">
        <v>1</v>
      </c>
      <c r="BQ33">
        <v>0</v>
      </c>
      <c r="BR33">
        <v>1</v>
      </c>
      <c r="BS33">
        <v>0</v>
      </c>
      <c r="BT33">
        <v>1</v>
      </c>
      <c r="BU33">
        <v>1</v>
      </c>
      <c r="BV33">
        <v>0</v>
      </c>
      <c r="BW33">
        <v>0</v>
      </c>
      <c r="BX33">
        <v>0</v>
      </c>
      <c r="BY33">
        <v>0</v>
      </c>
      <c r="BZ33">
        <v>4</v>
      </c>
      <c r="CA33">
        <v>4</v>
      </c>
      <c r="CB33">
        <v>2</v>
      </c>
      <c r="CC33">
        <v>4</v>
      </c>
      <c r="CD33">
        <v>6</v>
      </c>
      <c r="CE33">
        <v>0</v>
      </c>
      <c r="CF33">
        <v>0</v>
      </c>
      <c r="CG33">
        <v>0</v>
      </c>
      <c r="CH33">
        <v>5</v>
      </c>
      <c r="CI33">
        <v>0</v>
      </c>
      <c r="CJ33">
        <v>5</v>
      </c>
      <c r="CK33">
        <v>3</v>
      </c>
      <c r="CL33">
        <v>0</v>
      </c>
      <c r="CM33">
        <v>3</v>
      </c>
      <c r="CN33">
        <v>1</v>
      </c>
      <c r="CO33">
        <v>0</v>
      </c>
      <c r="CP33">
        <v>1</v>
      </c>
      <c r="CQ33">
        <v>4</v>
      </c>
      <c r="CR33">
        <v>0</v>
      </c>
      <c r="CS33">
        <v>4</v>
      </c>
      <c r="CT33">
        <v>7</v>
      </c>
      <c r="CU33">
        <v>0</v>
      </c>
      <c r="CV33">
        <v>7</v>
      </c>
      <c r="CW33">
        <v>15</v>
      </c>
      <c r="CX33">
        <v>0</v>
      </c>
      <c r="CY33">
        <v>15</v>
      </c>
      <c r="CZ33">
        <f t="shared" si="0"/>
        <v>54</v>
      </c>
      <c r="DA33">
        <f t="shared" si="1"/>
        <v>55</v>
      </c>
      <c r="DB33">
        <f t="shared" si="2"/>
        <v>109</v>
      </c>
      <c r="DC33" s="19">
        <f>COUNTIF(Свод!E$22:BA$22,D33)</f>
        <v>3</v>
      </c>
    </row>
    <row r="34" spans="1:107" ht="15" customHeight="1">
      <c r="A34" s="96"/>
      <c r="B34" s="96"/>
      <c r="C34" s="96"/>
      <c r="D34" s="7" t="s">
        <v>126</v>
      </c>
      <c r="E34">
        <v>0</v>
      </c>
      <c r="F34">
        <v>3</v>
      </c>
      <c r="G34">
        <v>3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1</v>
      </c>
      <c r="R34">
        <v>4</v>
      </c>
      <c r="S34">
        <v>5</v>
      </c>
      <c r="T34">
        <v>4</v>
      </c>
      <c r="U34">
        <v>8</v>
      </c>
      <c r="V34">
        <v>12</v>
      </c>
      <c r="W34">
        <v>0</v>
      </c>
      <c r="X34">
        <v>2</v>
      </c>
      <c r="Y34">
        <v>2</v>
      </c>
      <c r="Z34">
        <v>0</v>
      </c>
      <c r="AA34">
        <v>1</v>
      </c>
      <c r="AB34">
        <v>1</v>
      </c>
      <c r="AC34">
        <v>2</v>
      </c>
      <c r="AD34">
        <v>8</v>
      </c>
      <c r="AE34">
        <v>10</v>
      </c>
      <c r="AF34">
        <v>0</v>
      </c>
      <c r="AG34">
        <v>5</v>
      </c>
      <c r="AH34">
        <v>5</v>
      </c>
      <c r="AI34">
        <v>2</v>
      </c>
      <c r="AJ34">
        <v>0</v>
      </c>
      <c r="AK34">
        <v>2</v>
      </c>
      <c r="AL34">
        <v>0</v>
      </c>
      <c r="AM34">
        <v>1</v>
      </c>
      <c r="AN34">
        <v>1</v>
      </c>
      <c r="AO34">
        <v>0</v>
      </c>
      <c r="AP34">
        <v>5</v>
      </c>
      <c r="AQ34">
        <v>5</v>
      </c>
      <c r="AR34">
        <v>0</v>
      </c>
      <c r="AS34">
        <v>2</v>
      </c>
      <c r="AT34">
        <v>2</v>
      </c>
      <c r="AU34">
        <v>0</v>
      </c>
      <c r="AV34">
        <v>7</v>
      </c>
      <c r="AW34">
        <v>7</v>
      </c>
      <c r="AX34">
        <v>3</v>
      </c>
      <c r="AY34">
        <v>5</v>
      </c>
      <c r="AZ34">
        <v>8</v>
      </c>
      <c r="BA34">
        <v>1</v>
      </c>
      <c r="BB34">
        <v>1</v>
      </c>
      <c r="BC34">
        <v>2</v>
      </c>
      <c r="BD34">
        <v>0</v>
      </c>
      <c r="BE34">
        <v>3</v>
      </c>
      <c r="BF34">
        <v>3</v>
      </c>
      <c r="BG34">
        <v>0</v>
      </c>
      <c r="BH34">
        <v>1</v>
      </c>
      <c r="BI34">
        <v>1</v>
      </c>
      <c r="BJ34">
        <v>1</v>
      </c>
      <c r="BK34">
        <v>3</v>
      </c>
      <c r="BL34">
        <v>4</v>
      </c>
      <c r="BM34">
        <v>0</v>
      </c>
      <c r="BN34">
        <v>3</v>
      </c>
      <c r="BO34">
        <v>3</v>
      </c>
      <c r="BP34">
        <v>0</v>
      </c>
      <c r="BQ34">
        <v>2</v>
      </c>
      <c r="BR34">
        <v>2</v>
      </c>
      <c r="BS34">
        <v>0</v>
      </c>
      <c r="BT34">
        <v>4</v>
      </c>
      <c r="BU34">
        <v>4</v>
      </c>
      <c r="BV34">
        <v>0</v>
      </c>
      <c r="BW34">
        <v>1</v>
      </c>
      <c r="BX34">
        <v>1</v>
      </c>
      <c r="BY34">
        <v>0</v>
      </c>
      <c r="BZ34">
        <v>1</v>
      </c>
      <c r="CA34">
        <v>1</v>
      </c>
      <c r="CB34">
        <v>1</v>
      </c>
      <c r="CC34">
        <v>1</v>
      </c>
      <c r="CD34">
        <v>2</v>
      </c>
      <c r="CE34">
        <v>2</v>
      </c>
      <c r="CF34">
        <v>0</v>
      </c>
      <c r="CG34">
        <v>2</v>
      </c>
      <c r="CH34">
        <v>1</v>
      </c>
      <c r="CI34">
        <v>0</v>
      </c>
      <c r="CJ34">
        <v>1</v>
      </c>
      <c r="CK34">
        <v>6</v>
      </c>
      <c r="CL34">
        <v>0</v>
      </c>
      <c r="CM34">
        <v>6</v>
      </c>
      <c r="CN34">
        <v>0</v>
      </c>
      <c r="CO34">
        <v>0</v>
      </c>
      <c r="CP34">
        <v>0</v>
      </c>
      <c r="CQ34">
        <v>4</v>
      </c>
      <c r="CR34">
        <v>0</v>
      </c>
      <c r="CS34">
        <v>4</v>
      </c>
      <c r="CT34">
        <v>8</v>
      </c>
      <c r="CU34">
        <v>0</v>
      </c>
      <c r="CV34">
        <v>8</v>
      </c>
      <c r="CW34">
        <v>9</v>
      </c>
      <c r="CX34">
        <v>0</v>
      </c>
      <c r="CY34">
        <v>9</v>
      </c>
      <c r="CZ34">
        <f t="shared" si="0"/>
        <v>45</v>
      </c>
      <c r="DA34">
        <f t="shared" si="1"/>
        <v>72</v>
      </c>
      <c r="DB34">
        <f t="shared" si="2"/>
        <v>117</v>
      </c>
      <c r="DC34" s="19">
        <f>COUNTIF(Свод!E$22:BA$22,D34)</f>
        <v>2</v>
      </c>
    </row>
    <row r="35" spans="1:107" ht="15" customHeight="1">
      <c r="A35" s="96"/>
      <c r="B35" s="96" t="s">
        <v>14</v>
      </c>
      <c r="C35" s="96"/>
      <c r="D35" s="12" t="s">
        <v>134</v>
      </c>
      <c r="E35">
        <v>0</v>
      </c>
      <c r="F35">
        <v>13</v>
      </c>
      <c r="G35">
        <v>13</v>
      </c>
      <c r="H35">
        <v>0</v>
      </c>
      <c r="I35">
        <v>14</v>
      </c>
      <c r="J35">
        <v>14</v>
      </c>
      <c r="K35">
        <v>0</v>
      </c>
      <c r="L35">
        <v>13</v>
      </c>
      <c r="M35">
        <v>13</v>
      </c>
      <c r="N35">
        <v>0</v>
      </c>
      <c r="O35">
        <v>11</v>
      </c>
      <c r="P35">
        <v>11</v>
      </c>
      <c r="Q35">
        <v>4</v>
      </c>
      <c r="R35">
        <v>12</v>
      </c>
      <c r="S35">
        <v>16</v>
      </c>
      <c r="T35">
        <v>10</v>
      </c>
      <c r="U35">
        <v>17</v>
      </c>
      <c r="V35">
        <v>27</v>
      </c>
      <c r="W35">
        <v>10</v>
      </c>
      <c r="X35">
        <v>18</v>
      </c>
      <c r="Y35">
        <v>28</v>
      </c>
      <c r="Z35">
        <v>0</v>
      </c>
      <c r="AA35">
        <v>10</v>
      </c>
      <c r="AB35">
        <v>10</v>
      </c>
      <c r="AC35">
        <v>6</v>
      </c>
      <c r="AD35">
        <v>16</v>
      </c>
      <c r="AE35">
        <v>22</v>
      </c>
      <c r="AF35">
        <v>4</v>
      </c>
      <c r="AG35">
        <v>15</v>
      </c>
      <c r="AH35">
        <v>19</v>
      </c>
      <c r="AI35">
        <v>5</v>
      </c>
      <c r="AJ35">
        <v>8</v>
      </c>
      <c r="AK35">
        <v>13</v>
      </c>
      <c r="AL35">
        <v>0</v>
      </c>
      <c r="AM35">
        <v>21</v>
      </c>
      <c r="AN35">
        <v>21</v>
      </c>
      <c r="AO35">
        <v>0</v>
      </c>
      <c r="AP35">
        <v>12</v>
      </c>
      <c r="AQ35">
        <v>12</v>
      </c>
      <c r="AR35">
        <v>0</v>
      </c>
      <c r="AS35">
        <v>23</v>
      </c>
      <c r="AT35">
        <v>23</v>
      </c>
      <c r="AU35">
        <v>0</v>
      </c>
      <c r="AV35">
        <v>14</v>
      </c>
      <c r="AW35">
        <v>14</v>
      </c>
      <c r="AX35">
        <v>11</v>
      </c>
      <c r="AY35">
        <v>18</v>
      </c>
      <c r="AZ35">
        <v>29</v>
      </c>
      <c r="BA35">
        <v>4</v>
      </c>
      <c r="BB35">
        <v>14</v>
      </c>
      <c r="BC35">
        <v>18</v>
      </c>
      <c r="BD35">
        <v>5</v>
      </c>
      <c r="BE35">
        <v>14</v>
      </c>
      <c r="BF35">
        <v>19</v>
      </c>
      <c r="BG35">
        <v>0</v>
      </c>
      <c r="BH35">
        <v>10</v>
      </c>
      <c r="BI35">
        <v>10</v>
      </c>
      <c r="BJ35">
        <v>6</v>
      </c>
      <c r="BK35">
        <v>13</v>
      </c>
      <c r="BL35">
        <v>19</v>
      </c>
      <c r="BM35">
        <v>0</v>
      </c>
      <c r="BN35">
        <v>27</v>
      </c>
      <c r="BO35">
        <v>27</v>
      </c>
      <c r="BP35">
        <v>7</v>
      </c>
      <c r="BQ35">
        <v>11</v>
      </c>
      <c r="BR35">
        <v>18</v>
      </c>
      <c r="BS35">
        <v>0</v>
      </c>
      <c r="BT35">
        <v>10</v>
      </c>
      <c r="BU35">
        <v>10</v>
      </c>
      <c r="BV35">
        <v>0</v>
      </c>
      <c r="BW35">
        <v>8</v>
      </c>
      <c r="BX35">
        <v>8</v>
      </c>
      <c r="BY35">
        <v>0</v>
      </c>
      <c r="BZ35">
        <v>15</v>
      </c>
      <c r="CA35">
        <v>15</v>
      </c>
      <c r="CB35">
        <v>7</v>
      </c>
      <c r="CC35">
        <v>15</v>
      </c>
      <c r="CD35">
        <v>22</v>
      </c>
      <c r="CE35">
        <v>12</v>
      </c>
      <c r="CF35">
        <v>0</v>
      </c>
      <c r="CG35">
        <v>12</v>
      </c>
      <c r="CH35">
        <v>9</v>
      </c>
      <c r="CI35">
        <v>0</v>
      </c>
      <c r="CJ35">
        <v>9</v>
      </c>
      <c r="CK35">
        <v>17</v>
      </c>
      <c r="CL35">
        <v>0</v>
      </c>
      <c r="CM35">
        <v>17</v>
      </c>
      <c r="CN35">
        <v>4</v>
      </c>
      <c r="CO35">
        <v>0</v>
      </c>
      <c r="CP35">
        <v>4</v>
      </c>
      <c r="CQ35">
        <v>18</v>
      </c>
      <c r="CR35">
        <v>0</v>
      </c>
      <c r="CS35">
        <v>18</v>
      </c>
      <c r="CT35">
        <v>27</v>
      </c>
      <c r="CU35">
        <v>2</v>
      </c>
      <c r="CV35">
        <v>29</v>
      </c>
      <c r="CW35">
        <v>43</v>
      </c>
      <c r="CX35">
        <v>0</v>
      </c>
      <c r="CY35">
        <v>43</v>
      </c>
      <c r="CZ35">
        <f t="shared" si="0"/>
        <v>209</v>
      </c>
      <c r="DA35">
        <f t="shared" si="1"/>
        <v>374</v>
      </c>
      <c r="DB35">
        <f t="shared" si="2"/>
        <v>583</v>
      </c>
      <c r="DC35" s="19">
        <f>COUNTIF(Свод!E$23:BA$23,D35)</f>
        <v>8</v>
      </c>
    </row>
    <row r="36" spans="1:107" ht="15" customHeight="1">
      <c r="A36" s="96"/>
      <c r="B36" s="96"/>
      <c r="C36" s="96"/>
      <c r="D36" s="12" t="s">
        <v>139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1</v>
      </c>
      <c r="AF36">
        <v>0</v>
      </c>
      <c r="AG36">
        <v>3</v>
      </c>
      <c r="AH36">
        <v>3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  <c r="AQ36">
        <v>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1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1</v>
      </c>
      <c r="CW36">
        <v>1</v>
      </c>
      <c r="CX36">
        <v>0</v>
      </c>
      <c r="CY36">
        <v>1</v>
      </c>
      <c r="CZ36">
        <f t="shared" si="0"/>
        <v>3</v>
      </c>
      <c r="DA36">
        <f t="shared" si="1"/>
        <v>6</v>
      </c>
      <c r="DB36">
        <f t="shared" si="2"/>
        <v>9</v>
      </c>
      <c r="DC36" s="19">
        <f>COUNTIF(Свод!E$23:BA$23,D36)</f>
        <v>1</v>
      </c>
    </row>
    <row r="37" spans="1:107" ht="18.75" customHeight="1">
      <c r="A37" s="96"/>
      <c r="B37" s="96" t="s">
        <v>17</v>
      </c>
      <c r="C37" s="96"/>
      <c r="D37" s="12" t="s">
        <v>134</v>
      </c>
      <c r="E37">
        <v>0</v>
      </c>
      <c r="F37">
        <v>13</v>
      </c>
      <c r="G37">
        <v>13</v>
      </c>
      <c r="H37">
        <v>0</v>
      </c>
      <c r="I37">
        <v>13</v>
      </c>
      <c r="J37">
        <v>13</v>
      </c>
      <c r="K37">
        <v>0</v>
      </c>
      <c r="L37">
        <v>13</v>
      </c>
      <c r="M37">
        <v>13</v>
      </c>
      <c r="N37">
        <v>0</v>
      </c>
      <c r="O37">
        <v>11</v>
      </c>
      <c r="P37">
        <v>11</v>
      </c>
      <c r="Q37">
        <v>3</v>
      </c>
      <c r="R37">
        <v>10</v>
      </c>
      <c r="S37">
        <v>13</v>
      </c>
      <c r="T37">
        <v>10</v>
      </c>
      <c r="U37">
        <v>17</v>
      </c>
      <c r="V37">
        <v>27</v>
      </c>
      <c r="W37">
        <v>9</v>
      </c>
      <c r="X37">
        <v>16</v>
      </c>
      <c r="Y37">
        <v>25</v>
      </c>
      <c r="Z37">
        <v>0</v>
      </c>
      <c r="AA37">
        <v>10</v>
      </c>
      <c r="AB37">
        <v>10</v>
      </c>
      <c r="AC37">
        <v>5</v>
      </c>
      <c r="AD37">
        <v>9</v>
      </c>
      <c r="AE37">
        <v>14</v>
      </c>
      <c r="AF37">
        <v>3</v>
      </c>
      <c r="AG37">
        <v>14</v>
      </c>
      <c r="AH37">
        <v>17</v>
      </c>
      <c r="AI37">
        <v>4</v>
      </c>
      <c r="AJ37">
        <v>7</v>
      </c>
      <c r="AK37">
        <v>11</v>
      </c>
      <c r="AL37">
        <v>0</v>
      </c>
      <c r="AM37">
        <v>17</v>
      </c>
      <c r="AN37">
        <v>17</v>
      </c>
      <c r="AO37">
        <v>0</v>
      </c>
      <c r="AP37">
        <v>11</v>
      </c>
      <c r="AQ37">
        <v>11</v>
      </c>
      <c r="AR37">
        <v>0</v>
      </c>
      <c r="AS37">
        <v>21</v>
      </c>
      <c r="AT37">
        <v>21</v>
      </c>
      <c r="AU37">
        <v>0</v>
      </c>
      <c r="AV37">
        <v>14</v>
      </c>
      <c r="AW37">
        <v>14</v>
      </c>
      <c r="AX37">
        <v>9</v>
      </c>
      <c r="AY37">
        <v>12</v>
      </c>
      <c r="AZ37">
        <v>21</v>
      </c>
      <c r="BA37">
        <v>3</v>
      </c>
      <c r="BB37">
        <v>13</v>
      </c>
      <c r="BC37">
        <v>16</v>
      </c>
      <c r="BD37">
        <v>5</v>
      </c>
      <c r="BE37">
        <v>13</v>
      </c>
      <c r="BF37">
        <v>18</v>
      </c>
      <c r="BG37">
        <v>0</v>
      </c>
      <c r="BH37">
        <v>10</v>
      </c>
      <c r="BI37">
        <v>10</v>
      </c>
      <c r="BJ37">
        <v>6</v>
      </c>
      <c r="BK37">
        <v>11</v>
      </c>
      <c r="BL37">
        <v>17</v>
      </c>
      <c r="BM37">
        <v>0</v>
      </c>
      <c r="BN37">
        <v>24</v>
      </c>
      <c r="BO37">
        <v>24</v>
      </c>
      <c r="BP37">
        <v>7</v>
      </c>
      <c r="BQ37">
        <v>11</v>
      </c>
      <c r="BR37">
        <v>18</v>
      </c>
      <c r="BS37">
        <v>0</v>
      </c>
      <c r="BT37">
        <v>10</v>
      </c>
      <c r="BU37">
        <v>10</v>
      </c>
      <c r="BV37">
        <v>0</v>
      </c>
      <c r="BW37">
        <v>8</v>
      </c>
      <c r="BX37">
        <v>8</v>
      </c>
      <c r="BY37">
        <v>0</v>
      </c>
      <c r="BZ37">
        <v>12</v>
      </c>
      <c r="CA37">
        <v>12</v>
      </c>
      <c r="CB37">
        <v>6</v>
      </c>
      <c r="CC37">
        <v>12</v>
      </c>
      <c r="CD37">
        <v>18</v>
      </c>
      <c r="CE37">
        <v>12</v>
      </c>
      <c r="CF37">
        <v>0</v>
      </c>
      <c r="CG37">
        <v>12</v>
      </c>
      <c r="CH37">
        <v>6</v>
      </c>
      <c r="CI37">
        <v>0</v>
      </c>
      <c r="CJ37">
        <v>6</v>
      </c>
      <c r="CK37">
        <v>11</v>
      </c>
      <c r="CL37">
        <v>0</v>
      </c>
      <c r="CM37">
        <v>11</v>
      </c>
      <c r="CN37">
        <v>4</v>
      </c>
      <c r="CO37">
        <v>0</v>
      </c>
      <c r="CP37">
        <v>4</v>
      </c>
      <c r="CQ37">
        <v>16</v>
      </c>
      <c r="CR37">
        <v>0</v>
      </c>
      <c r="CS37">
        <v>16</v>
      </c>
      <c r="CT37">
        <v>27</v>
      </c>
      <c r="CU37">
        <v>2</v>
      </c>
      <c r="CV37">
        <v>29</v>
      </c>
      <c r="CW37">
        <v>43</v>
      </c>
      <c r="CX37">
        <v>0</v>
      </c>
      <c r="CY37">
        <v>43</v>
      </c>
      <c r="CZ37">
        <f t="shared" si="0"/>
        <v>189</v>
      </c>
      <c r="DA37">
        <f t="shared" si="1"/>
        <v>334</v>
      </c>
      <c r="DB37">
        <f t="shared" si="2"/>
        <v>523</v>
      </c>
      <c r="DC37" s="19">
        <f>COUNTIF(Свод!E$24:BA$24,D37)</f>
        <v>7</v>
      </c>
    </row>
    <row r="38" spans="1:107" ht="18.75" customHeight="1">
      <c r="A38" s="96"/>
      <c r="B38" s="96"/>
      <c r="C38" s="96"/>
      <c r="D38" s="12" t="s">
        <v>139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2</v>
      </c>
      <c r="S38">
        <v>3</v>
      </c>
      <c r="T38">
        <v>0</v>
      </c>
      <c r="U38">
        <v>0</v>
      </c>
      <c r="V38">
        <v>0</v>
      </c>
      <c r="W38">
        <v>1</v>
      </c>
      <c r="X38">
        <v>2</v>
      </c>
      <c r="Y38">
        <v>3</v>
      </c>
      <c r="Z38">
        <v>0</v>
      </c>
      <c r="AA38">
        <v>0</v>
      </c>
      <c r="AB38">
        <v>0</v>
      </c>
      <c r="AC38">
        <v>3</v>
      </c>
      <c r="AD38">
        <v>6</v>
      </c>
      <c r="AE38">
        <v>9</v>
      </c>
      <c r="AF38">
        <v>1</v>
      </c>
      <c r="AG38">
        <v>4</v>
      </c>
      <c r="AH38">
        <v>5</v>
      </c>
      <c r="AI38">
        <v>1</v>
      </c>
      <c r="AJ38">
        <v>1</v>
      </c>
      <c r="AK38">
        <v>2</v>
      </c>
      <c r="AL38">
        <v>0</v>
      </c>
      <c r="AM38">
        <v>4</v>
      </c>
      <c r="AN38">
        <v>4</v>
      </c>
      <c r="AO38">
        <v>0</v>
      </c>
      <c r="AP38">
        <v>3</v>
      </c>
      <c r="AQ38">
        <v>3</v>
      </c>
      <c r="AR38">
        <v>0</v>
      </c>
      <c r="AS38">
        <v>2</v>
      </c>
      <c r="AT38">
        <v>2</v>
      </c>
      <c r="AU38">
        <v>0</v>
      </c>
      <c r="AV38">
        <v>0</v>
      </c>
      <c r="AW38">
        <v>0</v>
      </c>
      <c r="AX38">
        <v>3</v>
      </c>
      <c r="AY38">
        <v>6</v>
      </c>
      <c r="AZ38">
        <v>9</v>
      </c>
      <c r="BA38">
        <v>1</v>
      </c>
      <c r="BB38">
        <v>1</v>
      </c>
      <c r="BC38">
        <v>2</v>
      </c>
      <c r="BD38">
        <v>0</v>
      </c>
      <c r="BE38">
        <v>1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2</v>
      </c>
      <c r="BL38">
        <v>2</v>
      </c>
      <c r="BM38">
        <v>0</v>
      </c>
      <c r="BN38">
        <v>3</v>
      </c>
      <c r="BO38">
        <v>3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3</v>
      </c>
      <c r="CA38">
        <v>3</v>
      </c>
      <c r="CB38">
        <v>2</v>
      </c>
      <c r="CC38">
        <v>2</v>
      </c>
      <c r="CD38">
        <v>4</v>
      </c>
      <c r="CE38">
        <v>0</v>
      </c>
      <c r="CF38">
        <v>0</v>
      </c>
      <c r="CG38">
        <v>0</v>
      </c>
      <c r="CH38">
        <v>3</v>
      </c>
      <c r="CI38">
        <v>0</v>
      </c>
      <c r="CJ38">
        <v>3</v>
      </c>
      <c r="CK38">
        <v>6</v>
      </c>
      <c r="CL38">
        <v>0</v>
      </c>
      <c r="CM38">
        <v>6</v>
      </c>
      <c r="CN38">
        <v>0</v>
      </c>
      <c r="CO38">
        <v>0</v>
      </c>
      <c r="CP38">
        <v>0</v>
      </c>
      <c r="CQ38">
        <v>2</v>
      </c>
      <c r="CR38">
        <v>0</v>
      </c>
      <c r="CS38">
        <v>2</v>
      </c>
      <c r="CT38">
        <v>1</v>
      </c>
      <c r="CU38">
        <v>0</v>
      </c>
      <c r="CV38">
        <v>1</v>
      </c>
      <c r="CW38">
        <v>1</v>
      </c>
      <c r="CX38">
        <v>0</v>
      </c>
      <c r="CY38">
        <v>1</v>
      </c>
      <c r="CZ38">
        <f t="shared" si="0"/>
        <v>26</v>
      </c>
      <c r="DA38">
        <f t="shared" si="1"/>
        <v>43</v>
      </c>
      <c r="DB38">
        <f t="shared" si="2"/>
        <v>69</v>
      </c>
      <c r="DC38" s="19">
        <f>COUNTIF(Свод!E$24:BA$24,D38)</f>
        <v>2</v>
      </c>
    </row>
    <row r="39" spans="1:107" ht="18.75" customHeight="1">
      <c r="A39" s="96"/>
      <c r="B39" s="96" t="s">
        <v>206</v>
      </c>
      <c r="C39" s="96"/>
      <c r="D39" s="12" t="s">
        <v>134</v>
      </c>
      <c r="E39">
        <v>0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1</v>
      </c>
      <c r="S39">
        <v>2</v>
      </c>
      <c r="T39">
        <v>1</v>
      </c>
      <c r="U39">
        <v>0</v>
      </c>
      <c r="V39">
        <v>1</v>
      </c>
      <c r="W39">
        <v>2</v>
      </c>
      <c r="X39">
        <v>3</v>
      </c>
      <c r="Y39">
        <v>5</v>
      </c>
      <c r="Z39">
        <v>0</v>
      </c>
      <c r="AA39">
        <v>1</v>
      </c>
      <c r="AB39">
        <v>1</v>
      </c>
      <c r="AC39">
        <v>2</v>
      </c>
      <c r="AD39">
        <v>3</v>
      </c>
      <c r="AE39">
        <v>5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1</v>
      </c>
      <c r="AO39">
        <v>0</v>
      </c>
      <c r="AP39">
        <v>1</v>
      </c>
      <c r="AQ39">
        <v>1</v>
      </c>
      <c r="AR39">
        <v>0</v>
      </c>
      <c r="AS39">
        <v>2</v>
      </c>
      <c r="AT39">
        <v>2</v>
      </c>
      <c r="AU39">
        <v>0</v>
      </c>
      <c r="AV39">
        <v>0</v>
      </c>
      <c r="AW39">
        <v>0</v>
      </c>
      <c r="AX39">
        <v>4</v>
      </c>
      <c r="AY39">
        <v>4</v>
      </c>
      <c r="AZ39">
        <v>8</v>
      </c>
      <c r="BA39">
        <v>1</v>
      </c>
      <c r="BB39">
        <v>0</v>
      </c>
      <c r="BC39">
        <v>1</v>
      </c>
      <c r="BD39">
        <v>1</v>
      </c>
      <c r="BE39">
        <v>2</v>
      </c>
      <c r="BF39">
        <v>3</v>
      </c>
      <c r="BG39">
        <v>0</v>
      </c>
      <c r="BH39">
        <v>1</v>
      </c>
      <c r="BI39">
        <v>1</v>
      </c>
      <c r="BJ39">
        <v>0</v>
      </c>
      <c r="BK39">
        <v>2</v>
      </c>
      <c r="BL39">
        <v>2</v>
      </c>
      <c r="BM39">
        <v>0</v>
      </c>
      <c r="BN39">
        <v>2</v>
      </c>
      <c r="BO39">
        <v>2</v>
      </c>
      <c r="BP39">
        <v>2</v>
      </c>
      <c r="BQ39">
        <v>1</v>
      </c>
      <c r="BR39">
        <v>3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  <c r="CA39">
        <v>1</v>
      </c>
      <c r="CB39">
        <v>2</v>
      </c>
      <c r="CC39">
        <v>2</v>
      </c>
      <c r="CD39">
        <v>4</v>
      </c>
      <c r="CE39">
        <v>2</v>
      </c>
      <c r="CF39">
        <v>0</v>
      </c>
      <c r="CG39">
        <v>2</v>
      </c>
      <c r="CH39">
        <v>1</v>
      </c>
      <c r="CI39">
        <v>0</v>
      </c>
      <c r="CJ39">
        <v>1</v>
      </c>
      <c r="CK39">
        <v>2</v>
      </c>
      <c r="CL39">
        <v>0</v>
      </c>
      <c r="CM39">
        <v>2</v>
      </c>
      <c r="CN39">
        <v>0</v>
      </c>
      <c r="CO39">
        <v>0</v>
      </c>
      <c r="CP39">
        <v>0</v>
      </c>
      <c r="CQ39">
        <v>1</v>
      </c>
      <c r="CR39">
        <v>0</v>
      </c>
      <c r="CS39">
        <v>1</v>
      </c>
      <c r="CT39">
        <v>10</v>
      </c>
      <c r="CU39">
        <v>0</v>
      </c>
      <c r="CV39">
        <v>10</v>
      </c>
      <c r="CW39">
        <v>13</v>
      </c>
      <c r="CX39">
        <v>0</v>
      </c>
      <c r="CY39">
        <v>13</v>
      </c>
      <c r="CZ39">
        <f t="shared" si="0"/>
        <v>45</v>
      </c>
      <c r="DA39">
        <f t="shared" si="1"/>
        <v>28</v>
      </c>
      <c r="DB39">
        <f t="shared" si="2"/>
        <v>73</v>
      </c>
      <c r="DC39" s="19">
        <f>COUNTIF(Свод!E$25:BA$25,D39)</f>
        <v>0</v>
      </c>
    </row>
    <row r="40" spans="1:107" ht="18.75" customHeight="1">
      <c r="A40" s="96"/>
      <c r="B40" s="96"/>
      <c r="C40" s="96"/>
      <c r="D40" s="12" t="s">
        <v>139</v>
      </c>
      <c r="E40">
        <v>0</v>
      </c>
      <c r="F40">
        <v>12</v>
      </c>
      <c r="G40">
        <v>12</v>
      </c>
      <c r="H40">
        <v>0</v>
      </c>
      <c r="I40">
        <v>14</v>
      </c>
      <c r="J40">
        <v>14</v>
      </c>
      <c r="K40">
        <v>0</v>
      </c>
      <c r="L40">
        <v>13</v>
      </c>
      <c r="M40">
        <v>13</v>
      </c>
      <c r="N40">
        <v>0</v>
      </c>
      <c r="O40">
        <v>11</v>
      </c>
      <c r="P40">
        <v>11</v>
      </c>
      <c r="Q40">
        <v>3</v>
      </c>
      <c r="R40">
        <v>11</v>
      </c>
      <c r="S40">
        <v>14</v>
      </c>
      <c r="T40">
        <v>9</v>
      </c>
      <c r="U40">
        <v>17</v>
      </c>
      <c r="V40">
        <v>26</v>
      </c>
      <c r="W40">
        <v>8</v>
      </c>
      <c r="X40">
        <v>15</v>
      </c>
      <c r="Y40">
        <v>23</v>
      </c>
      <c r="Z40">
        <v>0</v>
      </c>
      <c r="AA40">
        <v>9</v>
      </c>
      <c r="AB40">
        <v>9</v>
      </c>
      <c r="AC40">
        <v>6</v>
      </c>
      <c r="AD40">
        <v>12</v>
      </c>
      <c r="AE40">
        <v>18</v>
      </c>
      <c r="AF40">
        <v>4</v>
      </c>
      <c r="AG40">
        <v>18</v>
      </c>
      <c r="AH40">
        <v>22</v>
      </c>
      <c r="AI40">
        <v>5</v>
      </c>
      <c r="AJ40">
        <v>8</v>
      </c>
      <c r="AK40">
        <v>13</v>
      </c>
      <c r="AL40">
        <v>0</v>
      </c>
      <c r="AM40">
        <v>20</v>
      </c>
      <c r="AN40">
        <v>20</v>
      </c>
      <c r="AO40">
        <v>0</v>
      </c>
      <c r="AP40">
        <v>13</v>
      </c>
      <c r="AQ40">
        <v>13</v>
      </c>
      <c r="AR40">
        <v>0</v>
      </c>
      <c r="AS40">
        <v>21</v>
      </c>
      <c r="AT40">
        <v>21</v>
      </c>
      <c r="AU40">
        <v>0</v>
      </c>
      <c r="AV40">
        <v>14</v>
      </c>
      <c r="AW40">
        <v>14</v>
      </c>
      <c r="AX40">
        <v>9</v>
      </c>
      <c r="AY40">
        <v>13</v>
      </c>
      <c r="AZ40">
        <v>22</v>
      </c>
      <c r="BA40">
        <v>3</v>
      </c>
      <c r="BB40">
        <v>14</v>
      </c>
      <c r="BC40">
        <v>17</v>
      </c>
      <c r="BD40">
        <v>4</v>
      </c>
      <c r="BE40">
        <v>12</v>
      </c>
      <c r="BF40">
        <v>16</v>
      </c>
      <c r="BG40">
        <v>0</v>
      </c>
      <c r="BH40">
        <v>9</v>
      </c>
      <c r="BI40">
        <v>9</v>
      </c>
      <c r="BJ40">
        <v>6</v>
      </c>
      <c r="BK40">
        <v>11</v>
      </c>
      <c r="BL40">
        <v>17</v>
      </c>
      <c r="BM40">
        <v>0</v>
      </c>
      <c r="BN40">
        <v>25</v>
      </c>
      <c r="BO40">
        <v>25</v>
      </c>
      <c r="BP40">
        <v>5</v>
      </c>
      <c r="BQ40">
        <v>10</v>
      </c>
      <c r="BR40">
        <v>15</v>
      </c>
      <c r="BS40">
        <v>0</v>
      </c>
      <c r="BT40">
        <v>10</v>
      </c>
      <c r="BU40">
        <v>10</v>
      </c>
      <c r="BV40">
        <v>0</v>
      </c>
      <c r="BW40">
        <v>8</v>
      </c>
      <c r="BX40">
        <v>8</v>
      </c>
      <c r="BY40">
        <v>0</v>
      </c>
      <c r="BZ40">
        <v>14</v>
      </c>
      <c r="CA40">
        <v>14</v>
      </c>
      <c r="CB40">
        <v>5</v>
      </c>
      <c r="CC40">
        <v>13</v>
      </c>
      <c r="CD40">
        <v>18</v>
      </c>
      <c r="CE40">
        <v>10</v>
      </c>
      <c r="CF40">
        <v>0</v>
      </c>
      <c r="CG40">
        <v>10</v>
      </c>
      <c r="CH40">
        <v>8</v>
      </c>
      <c r="CI40">
        <v>0</v>
      </c>
      <c r="CJ40">
        <v>8</v>
      </c>
      <c r="CK40">
        <v>15</v>
      </c>
      <c r="CL40">
        <v>0</v>
      </c>
      <c r="CM40">
        <v>15</v>
      </c>
      <c r="CN40">
        <v>4</v>
      </c>
      <c r="CO40">
        <v>0</v>
      </c>
      <c r="CP40">
        <v>4</v>
      </c>
      <c r="CQ40">
        <v>17</v>
      </c>
      <c r="CR40">
        <v>0</v>
      </c>
      <c r="CS40">
        <v>17</v>
      </c>
      <c r="CT40">
        <v>18</v>
      </c>
      <c r="CU40">
        <v>2</v>
      </c>
      <c r="CV40">
        <v>20</v>
      </c>
      <c r="CW40">
        <v>31</v>
      </c>
      <c r="CX40">
        <v>0</v>
      </c>
      <c r="CY40">
        <v>31</v>
      </c>
      <c r="CZ40">
        <f t="shared" si="0"/>
        <v>170</v>
      </c>
      <c r="DA40">
        <f t="shared" si="1"/>
        <v>349</v>
      </c>
      <c r="DB40">
        <f t="shared" si="2"/>
        <v>519</v>
      </c>
      <c r="DC40" s="19">
        <f>COUNTIF(Свод!E$25:BA$25,D40)</f>
        <v>9</v>
      </c>
    </row>
    <row r="41" spans="1:107" ht="31.5" customHeight="1">
      <c r="A41" s="96"/>
      <c r="B41" s="100" t="s">
        <v>19</v>
      </c>
      <c r="C41" s="100"/>
      <c r="D41" s="9"/>
      <c r="DC41" s="15"/>
    </row>
    <row r="42" spans="1:107" ht="15.75" customHeight="1">
      <c r="A42" s="96"/>
      <c r="B42" s="96" t="s">
        <v>20</v>
      </c>
      <c r="C42" s="96"/>
      <c r="D42" s="12" t="s">
        <v>134</v>
      </c>
      <c r="E42">
        <v>0</v>
      </c>
      <c r="F42">
        <v>13</v>
      </c>
      <c r="G42">
        <v>13</v>
      </c>
      <c r="H42">
        <v>0</v>
      </c>
      <c r="I42">
        <v>14</v>
      </c>
      <c r="J42">
        <v>14</v>
      </c>
      <c r="K42">
        <v>0</v>
      </c>
      <c r="L42">
        <v>12</v>
      </c>
      <c r="M42">
        <v>12</v>
      </c>
      <c r="N42">
        <v>0</v>
      </c>
      <c r="O42">
        <v>11</v>
      </c>
      <c r="P42">
        <v>11</v>
      </c>
      <c r="Q42">
        <v>4</v>
      </c>
      <c r="R42">
        <v>11</v>
      </c>
      <c r="S42">
        <v>15</v>
      </c>
      <c r="T42">
        <v>10</v>
      </c>
      <c r="U42">
        <v>17</v>
      </c>
      <c r="V42">
        <v>27</v>
      </c>
      <c r="W42">
        <v>9</v>
      </c>
      <c r="X42">
        <v>16</v>
      </c>
      <c r="Y42">
        <v>25</v>
      </c>
      <c r="Z42">
        <v>0</v>
      </c>
      <c r="AA42">
        <v>10</v>
      </c>
      <c r="AB42">
        <v>10</v>
      </c>
      <c r="AC42">
        <v>5</v>
      </c>
      <c r="AD42">
        <v>14</v>
      </c>
      <c r="AE42">
        <v>19</v>
      </c>
      <c r="AF42">
        <v>4</v>
      </c>
      <c r="AG42">
        <v>13</v>
      </c>
      <c r="AH42">
        <v>17</v>
      </c>
      <c r="AI42">
        <v>5</v>
      </c>
      <c r="AJ42">
        <v>8</v>
      </c>
      <c r="AK42">
        <v>13</v>
      </c>
      <c r="AL42">
        <v>0</v>
      </c>
      <c r="AM42">
        <v>19</v>
      </c>
      <c r="AN42">
        <v>19</v>
      </c>
      <c r="AO42">
        <v>0</v>
      </c>
      <c r="AP42">
        <v>12</v>
      </c>
      <c r="AQ42">
        <v>12</v>
      </c>
      <c r="AR42">
        <v>0</v>
      </c>
      <c r="AS42">
        <v>20</v>
      </c>
      <c r="AT42">
        <v>20</v>
      </c>
      <c r="AU42">
        <v>0</v>
      </c>
      <c r="AV42">
        <v>14</v>
      </c>
      <c r="AW42">
        <v>14</v>
      </c>
      <c r="AX42">
        <v>11</v>
      </c>
      <c r="AY42">
        <v>16</v>
      </c>
      <c r="AZ42">
        <v>27</v>
      </c>
      <c r="BA42">
        <v>4</v>
      </c>
      <c r="BB42">
        <v>14</v>
      </c>
      <c r="BC42">
        <v>18</v>
      </c>
      <c r="BD42">
        <v>5</v>
      </c>
      <c r="BE42">
        <v>14</v>
      </c>
      <c r="BF42">
        <v>19</v>
      </c>
      <c r="BG42">
        <v>0</v>
      </c>
      <c r="BH42">
        <v>10</v>
      </c>
      <c r="BI42">
        <v>10</v>
      </c>
      <c r="BJ42">
        <v>6</v>
      </c>
      <c r="BK42">
        <v>13</v>
      </c>
      <c r="BL42">
        <v>19</v>
      </c>
      <c r="BM42">
        <v>0</v>
      </c>
      <c r="BN42">
        <v>24</v>
      </c>
      <c r="BO42">
        <v>24</v>
      </c>
      <c r="BP42">
        <v>7</v>
      </c>
      <c r="BQ42">
        <v>11</v>
      </c>
      <c r="BR42">
        <v>18</v>
      </c>
      <c r="BS42">
        <v>0</v>
      </c>
      <c r="BT42">
        <v>8</v>
      </c>
      <c r="BU42">
        <v>8</v>
      </c>
      <c r="BV42">
        <v>0</v>
      </c>
      <c r="BW42">
        <v>7</v>
      </c>
      <c r="BX42">
        <v>7</v>
      </c>
      <c r="BY42">
        <v>0</v>
      </c>
      <c r="BZ42">
        <v>13</v>
      </c>
      <c r="CA42">
        <v>13</v>
      </c>
      <c r="CB42">
        <v>7</v>
      </c>
      <c r="CC42">
        <v>15</v>
      </c>
      <c r="CD42">
        <v>22</v>
      </c>
      <c r="CE42">
        <v>12</v>
      </c>
      <c r="CF42">
        <v>0</v>
      </c>
      <c r="CG42">
        <v>12</v>
      </c>
      <c r="CH42">
        <v>9</v>
      </c>
      <c r="CI42">
        <v>0</v>
      </c>
      <c r="CJ42">
        <v>9</v>
      </c>
      <c r="CK42">
        <v>13</v>
      </c>
      <c r="CL42">
        <v>0</v>
      </c>
      <c r="CM42">
        <v>13</v>
      </c>
      <c r="CN42">
        <v>4</v>
      </c>
      <c r="CO42">
        <v>0</v>
      </c>
      <c r="CP42">
        <v>4</v>
      </c>
      <c r="CQ42">
        <v>17</v>
      </c>
      <c r="CR42">
        <v>0</v>
      </c>
      <c r="CS42">
        <v>17</v>
      </c>
      <c r="CT42">
        <v>25</v>
      </c>
      <c r="CU42">
        <v>2</v>
      </c>
      <c r="CV42">
        <v>27</v>
      </c>
      <c r="CW42">
        <v>42</v>
      </c>
      <c r="CX42">
        <v>0</v>
      </c>
      <c r="CY42">
        <v>42</v>
      </c>
      <c r="CZ42">
        <f t="shared" si="0"/>
        <v>199</v>
      </c>
      <c r="DA42">
        <f t="shared" si="1"/>
        <v>351</v>
      </c>
      <c r="DB42">
        <f t="shared" si="2"/>
        <v>550</v>
      </c>
      <c r="DC42" s="19">
        <f>COUNTIF(Свод!E$28:BA$28,D42)</f>
        <v>7</v>
      </c>
    </row>
    <row r="43" spans="1:107" ht="15.75" customHeight="1">
      <c r="A43" s="96"/>
      <c r="B43" s="96"/>
      <c r="C43" s="96"/>
      <c r="D43" s="12" t="s">
        <v>139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1</v>
      </c>
      <c r="N43">
        <v>0</v>
      </c>
      <c r="O43">
        <v>0</v>
      </c>
      <c r="P43">
        <v>0</v>
      </c>
      <c r="Q43">
        <v>0</v>
      </c>
      <c r="R43">
        <v>1</v>
      </c>
      <c r="S43">
        <v>1</v>
      </c>
      <c r="T43">
        <v>0</v>
      </c>
      <c r="U43">
        <v>0</v>
      </c>
      <c r="V43">
        <v>0</v>
      </c>
      <c r="W43">
        <v>1</v>
      </c>
      <c r="X43">
        <v>2</v>
      </c>
      <c r="Y43">
        <v>3</v>
      </c>
      <c r="Z43">
        <v>0</v>
      </c>
      <c r="AA43">
        <v>0</v>
      </c>
      <c r="AB43">
        <v>0</v>
      </c>
      <c r="AC43">
        <v>2</v>
      </c>
      <c r="AD43">
        <v>2</v>
      </c>
      <c r="AE43">
        <v>4</v>
      </c>
      <c r="AF43">
        <v>0</v>
      </c>
      <c r="AG43">
        <v>5</v>
      </c>
      <c r="AH43">
        <v>5</v>
      </c>
      <c r="AI43">
        <v>0</v>
      </c>
      <c r="AJ43">
        <v>0</v>
      </c>
      <c r="AK43">
        <v>0</v>
      </c>
      <c r="AL43">
        <v>0</v>
      </c>
      <c r="AM43">
        <v>2</v>
      </c>
      <c r="AN43">
        <v>2</v>
      </c>
      <c r="AO43">
        <v>0</v>
      </c>
      <c r="AP43">
        <v>2</v>
      </c>
      <c r="AQ43">
        <v>2</v>
      </c>
      <c r="AR43">
        <v>0</v>
      </c>
      <c r="AS43">
        <v>3</v>
      </c>
      <c r="AT43">
        <v>3</v>
      </c>
      <c r="AU43">
        <v>0</v>
      </c>
      <c r="AV43">
        <v>0</v>
      </c>
      <c r="AW43">
        <v>0</v>
      </c>
      <c r="AX43">
        <v>0</v>
      </c>
      <c r="AY43">
        <v>3</v>
      </c>
      <c r="AZ43">
        <v>3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3</v>
      </c>
      <c r="BO43">
        <v>3</v>
      </c>
      <c r="BP43">
        <v>0</v>
      </c>
      <c r="BQ43">
        <v>0</v>
      </c>
      <c r="BR43">
        <v>0</v>
      </c>
      <c r="BS43">
        <v>0</v>
      </c>
      <c r="BT43">
        <v>2</v>
      </c>
      <c r="BU43">
        <v>2</v>
      </c>
      <c r="BV43">
        <v>0</v>
      </c>
      <c r="BW43">
        <v>1</v>
      </c>
      <c r="BX43">
        <v>1</v>
      </c>
      <c r="BY43">
        <v>0</v>
      </c>
      <c r="BZ43">
        <v>2</v>
      </c>
      <c r="CA43">
        <v>2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4</v>
      </c>
      <c r="CL43">
        <v>0</v>
      </c>
      <c r="CM43">
        <v>4</v>
      </c>
      <c r="CN43">
        <v>0</v>
      </c>
      <c r="CO43">
        <v>0</v>
      </c>
      <c r="CP43">
        <v>0</v>
      </c>
      <c r="CQ43">
        <v>1</v>
      </c>
      <c r="CR43">
        <v>0</v>
      </c>
      <c r="CS43">
        <v>1</v>
      </c>
      <c r="CT43">
        <v>3</v>
      </c>
      <c r="CU43">
        <v>0</v>
      </c>
      <c r="CV43">
        <v>3</v>
      </c>
      <c r="CW43">
        <v>2</v>
      </c>
      <c r="CX43">
        <v>0</v>
      </c>
      <c r="CY43">
        <v>2</v>
      </c>
      <c r="CZ43">
        <f t="shared" si="0"/>
        <v>13</v>
      </c>
      <c r="DA43">
        <f t="shared" si="1"/>
        <v>29</v>
      </c>
      <c r="DB43">
        <f t="shared" si="2"/>
        <v>42</v>
      </c>
      <c r="DC43" s="19">
        <f>COUNTIF(Свод!E$28:BA$28,D43)</f>
        <v>2</v>
      </c>
    </row>
    <row r="44" spans="1:107" ht="15.75" customHeight="1">
      <c r="A44" s="96"/>
      <c r="B44" s="96" t="s">
        <v>21</v>
      </c>
      <c r="C44" s="96"/>
      <c r="D44" s="12" t="s">
        <v>134</v>
      </c>
      <c r="E44">
        <v>0</v>
      </c>
      <c r="F44">
        <v>13</v>
      </c>
      <c r="G44">
        <v>13</v>
      </c>
      <c r="H44">
        <v>0</v>
      </c>
      <c r="I44">
        <v>8</v>
      </c>
      <c r="J44">
        <v>8</v>
      </c>
      <c r="K44">
        <v>0</v>
      </c>
      <c r="L44">
        <v>2</v>
      </c>
      <c r="M44">
        <v>2</v>
      </c>
      <c r="N44">
        <v>0</v>
      </c>
      <c r="O44">
        <v>6</v>
      </c>
      <c r="P44">
        <v>6</v>
      </c>
      <c r="Q44">
        <v>1</v>
      </c>
      <c r="R44">
        <v>6</v>
      </c>
      <c r="S44">
        <v>7</v>
      </c>
      <c r="T44">
        <v>5</v>
      </c>
      <c r="U44">
        <v>6</v>
      </c>
      <c r="V44">
        <v>11</v>
      </c>
      <c r="W44">
        <v>7</v>
      </c>
      <c r="X44">
        <v>12</v>
      </c>
      <c r="Y44">
        <v>19</v>
      </c>
      <c r="Z44">
        <v>0</v>
      </c>
      <c r="AA44">
        <v>7</v>
      </c>
      <c r="AB44">
        <v>7</v>
      </c>
      <c r="AC44">
        <v>4</v>
      </c>
      <c r="AD44">
        <v>9</v>
      </c>
      <c r="AE44">
        <v>13</v>
      </c>
      <c r="AF44">
        <v>3</v>
      </c>
      <c r="AG44">
        <v>6</v>
      </c>
      <c r="AH44">
        <v>9</v>
      </c>
      <c r="AI44">
        <v>2</v>
      </c>
      <c r="AJ44">
        <v>6</v>
      </c>
      <c r="AK44">
        <v>8</v>
      </c>
      <c r="AL44">
        <v>0</v>
      </c>
      <c r="AM44">
        <v>9</v>
      </c>
      <c r="AN44">
        <v>9</v>
      </c>
      <c r="AO44">
        <v>0</v>
      </c>
      <c r="AP44">
        <v>8</v>
      </c>
      <c r="AQ44">
        <v>8</v>
      </c>
      <c r="AR44">
        <v>0</v>
      </c>
      <c r="AS44">
        <v>9</v>
      </c>
      <c r="AT44">
        <v>9</v>
      </c>
      <c r="AU44">
        <v>0</v>
      </c>
      <c r="AV44">
        <v>4</v>
      </c>
      <c r="AW44">
        <v>4</v>
      </c>
      <c r="AX44">
        <v>7</v>
      </c>
      <c r="AY44">
        <v>10</v>
      </c>
      <c r="AZ44">
        <v>17</v>
      </c>
      <c r="BA44">
        <v>1</v>
      </c>
      <c r="BB44">
        <v>4</v>
      </c>
      <c r="BC44">
        <v>5</v>
      </c>
      <c r="BD44">
        <v>3</v>
      </c>
      <c r="BE44">
        <v>11</v>
      </c>
      <c r="BF44">
        <v>14</v>
      </c>
      <c r="BG44">
        <v>0</v>
      </c>
      <c r="BH44">
        <v>9</v>
      </c>
      <c r="BI44">
        <v>9</v>
      </c>
      <c r="BJ44">
        <v>6</v>
      </c>
      <c r="BK44">
        <v>5</v>
      </c>
      <c r="BL44">
        <v>11</v>
      </c>
      <c r="BM44">
        <v>0</v>
      </c>
      <c r="BN44">
        <v>7</v>
      </c>
      <c r="BO44">
        <v>7</v>
      </c>
      <c r="BP44">
        <v>4</v>
      </c>
      <c r="BQ44">
        <v>8</v>
      </c>
      <c r="BR44">
        <v>12</v>
      </c>
      <c r="BS44">
        <v>0</v>
      </c>
      <c r="BT44">
        <v>3</v>
      </c>
      <c r="BU44">
        <v>3</v>
      </c>
      <c r="BV44">
        <v>0</v>
      </c>
      <c r="BW44">
        <v>7</v>
      </c>
      <c r="BX44">
        <v>7</v>
      </c>
      <c r="BY44">
        <v>0</v>
      </c>
      <c r="BZ44">
        <v>9</v>
      </c>
      <c r="CA44">
        <v>9</v>
      </c>
      <c r="CB44">
        <v>6</v>
      </c>
      <c r="CC44">
        <v>9</v>
      </c>
      <c r="CD44">
        <v>15</v>
      </c>
      <c r="CE44">
        <v>8</v>
      </c>
      <c r="CF44">
        <v>0</v>
      </c>
      <c r="CG44">
        <v>8</v>
      </c>
      <c r="CH44">
        <v>2</v>
      </c>
      <c r="CI44">
        <v>0</v>
      </c>
      <c r="CJ44">
        <v>2</v>
      </c>
      <c r="CK44">
        <v>11</v>
      </c>
      <c r="CL44">
        <v>0</v>
      </c>
      <c r="CM44">
        <v>11</v>
      </c>
      <c r="CN44">
        <v>3</v>
      </c>
      <c r="CO44">
        <v>0</v>
      </c>
      <c r="CP44">
        <v>3</v>
      </c>
      <c r="CQ44">
        <v>9</v>
      </c>
      <c r="CR44">
        <v>0</v>
      </c>
      <c r="CS44">
        <v>9</v>
      </c>
      <c r="CT44">
        <v>23</v>
      </c>
      <c r="CU44">
        <v>1</v>
      </c>
      <c r="CV44">
        <v>24</v>
      </c>
      <c r="CW44">
        <v>31</v>
      </c>
      <c r="CX44">
        <v>0</v>
      </c>
      <c r="CY44">
        <v>31</v>
      </c>
      <c r="CZ44">
        <f t="shared" si="0"/>
        <v>136</v>
      </c>
      <c r="DA44">
        <f t="shared" si="1"/>
        <v>194</v>
      </c>
      <c r="DB44">
        <f t="shared" si="2"/>
        <v>330</v>
      </c>
      <c r="DC44" s="19">
        <f>COUNTIF(Свод!E$29:BA$29,D44)</f>
        <v>2</v>
      </c>
    </row>
    <row r="45" spans="1:107" ht="15.75" customHeight="1">
      <c r="A45" s="96"/>
      <c r="B45" s="96"/>
      <c r="C45" s="96"/>
      <c r="D45" s="12" t="s">
        <v>139</v>
      </c>
      <c r="E45">
        <v>0</v>
      </c>
      <c r="F45">
        <v>0</v>
      </c>
      <c r="G45">
        <v>0</v>
      </c>
      <c r="H45">
        <v>0</v>
      </c>
      <c r="I45">
        <v>6</v>
      </c>
      <c r="J45">
        <v>6</v>
      </c>
      <c r="K45">
        <v>0</v>
      </c>
      <c r="L45">
        <v>11</v>
      </c>
      <c r="M45">
        <v>11</v>
      </c>
      <c r="N45">
        <v>0</v>
      </c>
      <c r="O45">
        <v>5</v>
      </c>
      <c r="P45">
        <v>5</v>
      </c>
      <c r="Q45">
        <v>3</v>
      </c>
      <c r="R45">
        <v>6</v>
      </c>
      <c r="S45">
        <v>9</v>
      </c>
      <c r="T45">
        <v>5</v>
      </c>
      <c r="U45">
        <v>11</v>
      </c>
      <c r="V45">
        <v>16</v>
      </c>
      <c r="W45">
        <v>3</v>
      </c>
      <c r="X45">
        <v>6</v>
      </c>
      <c r="Y45">
        <v>9</v>
      </c>
      <c r="Z45">
        <v>0</v>
      </c>
      <c r="AA45">
        <v>3</v>
      </c>
      <c r="AB45">
        <v>3</v>
      </c>
      <c r="AC45">
        <v>3</v>
      </c>
      <c r="AD45">
        <v>7</v>
      </c>
      <c r="AE45">
        <v>10</v>
      </c>
      <c r="AF45">
        <v>1</v>
      </c>
      <c r="AG45">
        <v>12</v>
      </c>
      <c r="AH45">
        <v>13</v>
      </c>
      <c r="AI45">
        <v>3</v>
      </c>
      <c r="AJ45">
        <v>2</v>
      </c>
      <c r="AK45">
        <v>5</v>
      </c>
      <c r="AL45">
        <v>0</v>
      </c>
      <c r="AM45">
        <v>12</v>
      </c>
      <c r="AN45">
        <v>12</v>
      </c>
      <c r="AO45">
        <v>0</v>
      </c>
      <c r="AP45">
        <v>6</v>
      </c>
      <c r="AQ45">
        <v>6</v>
      </c>
      <c r="AR45">
        <v>0</v>
      </c>
      <c r="AS45">
        <v>14</v>
      </c>
      <c r="AT45">
        <v>14</v>
      </c>
      <c r="AU45">
        <v>0</v>
      </c>
      <c r="AV45">
        <v>10</v>
      </c>
      <c r="AW45">
        <v>10</v>
      </c>
      <c r="AX45">
        <v>4</v>
      </c>
      <c r="AY45">
        <v>9</v>
      </c>
      <c r="AZ45">
        <v>13</v>
      </c>
      <c r="BA45">
        <v>3</v>
      </c>
      <c r="BB45">
        <v>10</v>
      </c>
      <c r="BC45">
        <v>13</v>
      </c>
      <c r="BD45">
        <v>2</v>
      </c>
      <c r="BE45">
        <v>3</v>
      </c>
      <c r="BF45">
        <v>5</v>
      </c>
      <c r="BG45">
        <v>0</v>
      </c>
      <c r="BH45">
        <v>1</v>
      </c>
      <c r="BI45">
        <v>1</v>
      </c>
      <c r="BJ45">
        <v>0</v>
      </c>
      <c r="BK45">
        <v>8</v>
      </c>
      <c r="BL45">
        <v>8</v>
      </c>
      <c r="BM45">
        <v>0</v>
      </c>
      <c r="BN45">
        <v>20</v>
      </c>
      <c r="BO45">
        <v>20</v>
      </c>
      <c r="BP45">
        <v>3</v>
      </c>
      <c r="BQ45">
        <v>3</v>
      </c>
      <c r="BR45">
        <v>6</v>
      </c>
      <c r="BS45">
        <v>0</v>
      </c>
      <c r="BT45">
        <v>7</v>
      </c>
      <c r="BU45">
        <v>7</v>
      </c>
      <c r="BV45">
        <v>0</v>
      </c>
      <c r="BW45">
        <v>1</v>
      </c>
      <c r="BX45">
        <v>1</v>
      </c>
      <c r="BY45">
        <v>0</v>
      </c>
      <c r="BZ45">
        <v>6</v>
      </c>
      <c r="CA45">
        <v>6</v>
      </c>
      <c r="CB45">
        <v>1</v>
      </c>
      <c r="CC45">
        <v>6</v>
      </c>
      <c r="CD45">
        <v>7</v>
      </c>
      <c r="CE45">
        <v>4</v>
      </c>
      <c r="CF45">
        <v>0</v>
      </c>
      <c r="CG45">
        <v>4</v>
      </c>
      <c r="CH45">
        <v>7</v>
      </c>
      <c r="CI45">
        <v>0</v>
      </c>
      <c r="CJ45">
        <v>7</v>
      </c>
      <c r="CK45">
        <v>6</v>
      </c>
      <c r="CL45">
        <v>0</v>
      </c>
      <c r="CM45">
        <v>6</v>
      </c>
      <c r="CN45">
        <v>1</v>
      </c>
      <c r="CO45">
        <v>0</v>
      </c>
      <c r="CP45">
        <v>1</v>
      </c>
      <c r="CQ45">
        <v>9</v>
      </c>
      <c r="CR45">
        <v>0</v>
      </c>
      <c r="CS45">
        <v>9</v>
      </c>
      <c r="CT45">
        <v>5</v>
      </c>
      <c r="CU45">
        <v>1</v>
      </c>
      <c r="CV45">
        <v>6</v>
      </c>
      <c r="CW45">
        <v>13</v>
      </c>
      <c r="CX45">
        <v>0</v>
      </c>
      <c r="CY45">
        <v>13</v>
      </c>
      <c r="CZ45">
        <f t="shared" si="0"/>
        <v>76</v>
      </c>
      <c r="DA45">
        <f t="shared" si="1"/>
        <v>186</v>
      </c>
      <c r="DB45">
        <f t="shared" si="2"/>
        <v>262</v>
      </c>
      <c r="DC45" s="19">
        <f>COUNTIF(Свод!E$29:BA$29,D45)</f>
        <v>7</v>
      </c>
    </row>
    <row r="46" spans="1:107" ht="15.75" customHeight="1">
      <c r="A46" s="96"/>
      <c r="B46" s="96" t="s">
        <v>22</v>
      </c>
      <c r="C46" s="96"/>
      <c r="D46" s="12" t="s">
        <v>134</v>
      </c>
      <c r="E46">
        <v>0</v>
      </c>
      <c r="F46">
        <v>13</v>
      </c>
      <c r="G46">
        <v>13</v>
      </c>
      <c r="H46">
        <v>0</v>
      </c>
      <c r="I46">
        <v>12</v>
      </c>
      <c r="J46">
        <v>12</v>
      </c>
      <c r="K46">
        <v>0</v>
      </c>
      <c r="L46">
        <v>12</v>
      </c>
      <c r="M46">
        <v>12</v>
      </c>
      <c r="N46">
        <v>0</v>
      </c>
      <c r="O46">
        <v>10</v>
      </c>
      <c r="P46">
        <v>10</v>
      </c>
      <c r="Q46">
        <v>3</v>
      </c>
      <c r="R46">
        <v>11</v>
      </c>
      <c r="S46">
        <v>14</v>
      </c>
      <c r="T46">
        <v>7</v>
      </c>
      <c r="U46">
        <v>15</v>
      </c>
      <c r="V46">
        <v>22</v>
      </c>
      <c r="W46">
        <v>10</v>
      </c>
      <c r="X46">
        <v>16</v>
      </c>
      <c r="Y46">
        <v>26</v>
      </c>
      <c r="Z46">
        <v>0</v>
      </c>
      <c r="AA46">
        <v>9</v>
      </c>
      <c r="AB46">
        <v>9</v>
      </c>
      <c r="AC46">
        <v>5</v>
      </c>
      <c r="AD46">
        <v>15</v>
      </c>
      <c r="AE46">
        <v>20</v>
      </c>
      <c r="AF46">
        <v>4</v>
      </c>
      <c r="AG46">
        <v>11</v>
      </c>
      <c r="AH46">
        <v>15</v>
      </c>
      <c r="AI46">
        <v>5</v>
      </c>
      <c r="AJ46">
        <v>7</v>
      </c>
      <c r="AK46">
        <v>12</v>
      </c>
      <c r="AL46">
        <v>0</v>
      </c>
      <c r="AM46">
        <v>19</v>
      </c>
      <c r="AN46">
        <v>19</v>
      </c>
      <c r="AO46">
        <v>0</v>
      </c>
      <c r="AP46">
        <v>9</v>
      </c>
      <c r="AQ46">
        <v>9</v>
      </c>
      <c r="AR46">
        <v>0</v>
      </c>
      <c r="AS46">
        <v>19</v>
      </c>
      <c r="AT46">
        <v>19</v>
      </c>
      <c r="AU46">
        <v>0</v>
      </c>
      <c r="AV46">
        <v>13</v>
      </c>
      <c r="AW46">
        <v>13</v>
      </c>
      <c r="AX46">
        <v>11</v>
      </c>
      <c r="AY46">
        <v>17</v>
      </c>
      <c r="AZ46">
        <v>28</v>
      </c>
      <c r="BA46">
        <v>3</v>
      </c>
      <c r="BB46">
        <v>10</v>
      </c>
      <c r="BC46">
        <v>13</v>
      </c>
      <c r="BD46">
        <v>3</v>
      </c>
      <c r="BE46">
        <v>13</v>
      </c>
      <c r="BF46">
        <v>16</v>
      </c>
      <c r="BG46">
        <v>0</v>
      </c>
      <c r="BH46">
        <v>9</v>
      </c>
      <c r="BI46">
        <v>9</v>
      </c>
      <c r="BJ46">
        <v>4</v>
      </c>
      <c r="BK46">
        <v>11</v>
      </c>
      <c r="BL46">
        <v>15</v>
      </c>
      <c r="BM46">
        <v>0</v>
      </c>
      <c r="BN46">
        <v>22</v>
      </c>
      <c r="BO46">
        <v>22</v>
      </c>
      <c r="BP46">
        <v>7</v>
      </c>
      <c r="BQ46">
        <v>9</v>
      </c>
      <c r="BR46">
        <v>16</v>
      </c>
      <c r="BS46">
        <v>0</v>
      </c>
      <c r="BT46">
        <v>6</v>
      </c>
      <c r="BU46">
        <v>6</v>
      </c>
      <c r="BV46">
        <v>0</v>
      </c>
      <c r="BW46">
        <v>7</v>
      </c>
      <c r="BX46">
        <v>7</v>
      </c>
      <c r="BY46">
        <v>0</v>
      </c>
      <c r="BZ46">
        <v>10</v>
      </c>
      <c r="CA46">
        <v>10</v>
      </c>
      <c r="CB46">
        <v>7</v>
      </c>
      <c r="CC46">
        <v>14</v>
      </c>
      <c r="CD46">
        <v>21</v>
      </c>
      <c r="CE46">
        <v>12</v>
      </c>
      <c r="CF46">
        <v>0</v>
      </c>
      <c r="CG46">
        <v>12</v>
      </c>
      <c r="CH46">
        <v>7</v>
      </c>
      <c r="CI46">
        <v>0</v>
      </c>
      <c r="CJ46">
        <v>7</v>
      </c>
      <c r="CK46">
        <v>12</v>
      </c>
      <c r="CL46">
        <v>0</v>
      </c>
      <c r="CM46">
        <v>12</v>
      </c>
      <c r="CN46">
        <v>4</v>
      </c>
      <c r="CO46">
        <v>0</v>
      </c>
      <c r="CP46">
        <v>4</v>
      </c>
      <c r="CQ46">
        <v>16</v>
      </c>
      <c r="CR46">
        <v>0</v>
      </c>
      <c r="CS46">
        <v>16</v>
      </c>
      <c r="CT46">
        <v>23</v>
      </c>
      <c r="CU46">
        <v>2</v>
      </c>
      <c r="CV46">
        <v>25</v>
      </c>
      <c r="CW46">
        <v>39</v>
      </c>
      <c r="CX46">
        <v>0</v>
      </c>
      <c r="CY46">
        <v>39</v>
      </c>
      <c r="CZ46">
        <f t="shared" si="0"/>
        <v>182</v>
      </c>
      <c r="DA46">
        <f t="shared" si="1"/>
        <v>321</v>
      </c>
      <c r="DB46">
        <f t="shared" si="2"/>
        <v>503</v>
      </c>
      <c r="DC46" s="19">
        <f>COUNTIF(Свод!E$30:BA$30,D46)</f>
        <v>6</v>
      </c>
    </row>
    <row r="47" spans="1:107" ht="15.75" customHeight="1">
      <c r="A47" s="96"/>
      <c r="B47" s="96"/>
      <c r="C47" s="96"/>
      <c r="D47" s="12" t="s">
        <v>139</v>
      </c>
      <c r="E47">
        <v>0</v>
      </c>
      <c r="F47">
        <v>0</v>
      </c>
      <c r="G47">
        <v>0</v>
      </c>
      <c r="H47">
        <v>0</v>
      </c>
      <c r="I47">
        <v>2</v>
      </c>
      <c r="J47">
        <v>2</v>
      </c>
      <c r="K47">
        <v>0</v>
      </c>
      <c r="L47">
        <v>1</v>
      </c>
      <c r="M47">
        <v>1</v>
      </c>
      <c r="N47">
        <v>0</v>
      </c>
      <c r="O47">
        <v>1</v>
      </c>
      <c r="P47">
        <v>1</v>
      </c>
      <c r="Q47">
        <v>1</v>
      </c>
      <c r="R47">
        <v>1</v>
      </c>
      <c r="S47">
        <v>2</v>
      </c>
      <c r="T47">
        <v>3</v>
      </c>
      <c r="U47">
        <v>2</v>
      </c>
      <c r="V47">
        <v>5</v>
      </c>
      <c r="W47">
        <v>0</v>
      </c>
      <c r="X47">
        <v>2</v>
      </c>
      <c r="Y47">
        <v>2</v>
      </c>
      <c r="Z47">
        <v>0</v>
      </c>
      <c r="AA47">
        <v>1</v>
      </c>
      <c r="AB47">
        <v>1</v>
      </c>
      <c r="AC47">
        <v>1</v>
      </c>
      <c r="AD47">
        <v>2</v>
      </c>
      <c r="AE47">
        <v>3</v>
      </c>
      <c r="AF47">
        <v>0</v>
      </c>
      <c r="AG47">
        <v>7</v>
      </c>
      <c r="AH47">
        <v>7</v>
      </c>
      <c r="AI47">
        <v>0</v>
      </c>
      <c r="AJ47">
        <v>1</v>
      </c>
      <c r="AK47">
        <v>1</v>
      </c>
      <c r="AL47">
        <v>0</v>
      </c>
      <c r="AM47">
        <v>2</v>
      </c>
      <c r="AN47">
        <v>2</v>
      </c>
      <c r="AO47">
        <v>0</v>
      </c>
      <c r="AP47">
        <v>5</v>
      </c>
      <c r="AQ47">
        <v>5</v>
      </c>
      <c r="AR47">
        <v>0</v>
      </c>
      <c r="AS47">
        <v>4</v>
      </c>
      <c r="AT47">
        <v>4</v>
      </c>
      <c r="AU47">
        <v>0</v>
      </c>
      <c r="AV47">
        <v>1</v>
      </c>
      <c r="AW47">
        <v>1</v>
      </c>
      <c r="AX47">
        <v>0</v>
      </c>
      <c r="AY47">
        <v>2</v>
      </c>
      <c r="AZ47">
        <v>2</v>
      </c>
      <c r="BA47">
        <v>1</v>
      </c>
      <c r="BB47">
        <v>4</v>
      </c>
      <c r="BC47">
        <v>5</v>
      </c>
      <c r="BD47">
        <v>2</v>
      </c>
      <c r="BE47">
        <v>1</v>
      </c>
      <c r="BF47">
        <v>3</v>
      </c>
      <c r="BG47">
        <v>0</v>
      </c>
      <c r="BH47">
        <v>1</v>
      </c>
      <c r="BI47">
        <v>1</v>
      </c>
      <c r="BJ47">
        <v>2</v>
      </c>
      <c r="BK47">
        <v>2</v>
      </c>
      <c r="BL47">
        <v>4</v>
      </c>
      <c r="BM47">
        <v>0</v>
      </c>
      <c r="BN47">
        <v>5</v>
      </c>
      <c r="BO47">
        <v>5</v>
      </c>
      <c r="BP47">
        <v>0</v>
      </c>
      <c r="BQ47">
        <v>2</v>
      </c>
      <c r="BR47">
        <v>2</v>
      </c>
      <c r="BS47">
        <v>0</v>
      </c>
      <c r="BT47">
        <v>4</v>
      </c>
      <c r="BU47">
        <v>4</v>
      </c>
      <c r="BV47">
        <v>0</v>
      </c>
      <c r="BW47">
        <v>1</v>
      </c>
      <c r="BX47">
        <v>1</v>
      </c>
      <c r="BY47">
        <v>0</v>
      </c>
      <c r="BZ47">
        <v>5</v>
      </c>
      <c r="CA47">
        <v>5</v>
      </c>
      <c r="CB47">
        <v>0</v>
      </c>
      <c r="CC47">
        <v>1</v>
      </c>
      <c r="CD47">
        <v>1</v>
      </c>
      <c r="CE47">
        <v>0</v>
      </c>
      <c r="CF47">
        <v>0</v>
      </c>
      <c r="CG47">
        <v>0</v>
      </c>
      <c r="CH47">
        <v>2</v>
      </c>
      <c r="CI47">
        <v>0</v>
      </c>
      <c r="CJ47">
        <v>2</v>
      </c>
      <c r="CK47">
        <v>5</v>
      </c>
      <c r="CL47">
        <v>0</v>
      </c>
      <c r="CM47">
        <v>5</v>
      </c>
      <c r="CN47">
        <v>0</v>
      </c>
      <c r="CO47">
        <v>0</v>
      </c>
      <c r="CP47">
        <v>0</v>
      </c>
      <c r="CQ47">
        <v>2</v>
      </c>
      <c r="CR47">
        <v>0</v>
      </c>
      <c r="CS47">
        <v>2</v>
      </c>
      <c r="CT47">
        <v>5</v>
      </c>
      <c r="CU47">
        <v>0</v>
      </c>
      <c r="CV47">
        <v>5</v>
      </c>
      <c r="CW47">
        <v>5</v>
      </c>
      <c r="CX47">
        <v>0</v>
      </c>
      <c r="CY47">
        <v>5</v>
      </c>
      <c r="CZ47">
        <f t="shared" si="0"/>
        <v>29</v>
      </c>
      <c r="DA47">
        <f t="shared" si="1"/>
        <v>60</v>
      </c>
      <c r="DB47">
        <f t="shared" si="2"/>
        <v>89</v>
      </c>
      <c r="DC47" s="19">
        <f>COUNTIF(Свод!E$30:BA$30,D47)</f>
        <v>3</v>
      </c>
    </row>
    <row r="48" spans="1:107" ht="15.75" customHeight="1">
      <c r="A48" s="96"/>
      <c r="B48" s="96" t="s">
        <v>23</v>
      </c>
      <c r="C48" s="96"/>
      <c r="D48" s="12" t="s">
        <v>134</v>
      </c>
      <c r="E48">
        <v>0</v>
      </c>
      <c r="F48">
        <v>13</v>
      </c>
      <c r="G48">
        <v>13</v>
      </c>
      <c r="H48">
        <v>0</v>
      </c>
      <c r="I48">
        <v>12</v>
      </c>
      <c r="J48">
        <v>12</v>
      </c>
      <c r="K48">
        <v>0</v>
      </c>
      <c r="L48">
        <v>9</v>
      </c>
      <c r="M48">
        <v>9</v>
      </c>
      <c r="N48">
        <v>0</v>
      </c>
      <c r="O48">
        <v>9</v>
      </c>
      <c r="P48">
        <v>9</v>
      </c>
      <c r="Q48">
        <v>3</v>
      </c>
      <c r="R48">
        <v>6</v>
      </c>
      <c r="S48">
        <v>9</v>
      </c>
      <c r="T48">
        <v>8</v>
      </c>
      <c r="U48">
        <v>14</v>
      </c>
      <c r="V48">
        <v>22</v>
      </c>
      <c r="W48">
        <v>10</v>
      </c>
      <c r="X48">
        <v>15</v>
      </c>
      <c r="Y48">
        <v>25</v>
      </c>
      <c r="Z48">
        <v>0</v>
      </c>
      <c r="AA48">
        <v>4</v>
      </c>
      <c r="AB48">
        <v>4</v>
      </c>
      <c r="AC48">
        <v>6</v>
      </c>
      <c r="AD48">
        <v>13</v>
      </c>
      <c r="AE48">
        <v>19</v>
      </c>
      <c r="AF48">
        <v>4</v>
      </c>
      <c r="AG48">
        <v>14</v>
      </c>
      <c r="AH48">
        <v>18</v>
      </c>
      <c r="AI48">
        <v>5</v>
      </c>
      <c r="AJ48">
        <v>8</v>
      </c>
      <c r="AK48">
        <v>13</v>
      </c>
      <c r="AL48">
        <v>0</v>
      </c>
      <c r="AM48">
        <v>17</v>
      </c>
      <c r="AN48">
        <v>17</v>
      </c>
      <c r="AO48">
        <v>0</v>
      </c>
      <c r="AP48">
        <v>11</v>
      </c>
      <c r="AQ48">
        <v>11</v>
      </c>
      <c r="AR48">
        <v>0</v>
      </c>
      <c r="AS48">
        <v>20</v>
      </c>
      <c r="AT48">
        <v>20</v>
      </c>
      <c r="AU48">
        <v>0</v>
      </c>
      <c r="AV48">
        <v>12</v>
      </c>
      <c r="AW48">
        <v>12</v>
      </c>
      <c r="AX48">
        <v>10</v>
      </c>
      <c r="AY48">
        <v>15</v>
      </c>
      <c r="AZ48">
        <v>25</v>
      </c>
      <c r="BA48">
        <v>3</v>
      </c>
      <c r="BB48">
        <v>8</v>
      </c>
      <c r="BC48">
        <v>11</v>
      </c>
      <c r="BD48">
        <v>2</v>
      </c>
      <c r="BE48">
        <v>12</v>
      </c>
      <c r="BF48">
        <v>14</v>
      </c>
      <c r="BG48">
        <v>0</v>
      </c>
      <c r="BH48">
        <v>8</v>
      </c>
      <c r="BI48">
        <v>8</v>
      </c>
      <c r="BJ48">
        <v>6</v>
      </c>
      <c r="BK48">
        <v>11</v>
      </c>
      <c r="BL48">
        <v>17</v>
      </c>
      <c r="BM48">
        <v>0</v>
      </c>
      <c r="BN48">
        <v>17</v>
      </c>
      <c r="BO48">
        <v>17</v>
      </c>
      <c r="BP48">
        <v>6</v>
      </c>
      <c r="BQ48">
        <v>6</v>
      </c>
      <c r="BR48">
        <v>12</v>
      </c>
      <c r="BS48">
        <v>0</v>
      </c>
      <c r="BT48">
        <v>6</v>
      </c>
      <c r="BU48">
        <v>6</v>
      </c>
      <c r="BV48">
        <v>0</v>
      </c>
      <c r="BW48">
        <v>8</v>
      </c>
      <c r="BX48">
        <v>8</v>
      </c>
      <c r="BY48">
        <v>0</v>
      </c>
      <c r="BZ48">
        <v>10</v>
      </c>
      <c r="CA48">
        <v>10</v>
      </c>
      <c r="CB48">
        <v>7</v>
      </c>
      <c r="CC48">
        <v>13</v>
      </c>
      <c r="CD48">
        <v>20</v>
      </c>
      <c r="CE48">
        <v>12</v>
      </c>
      <c r="CF48">
        <v>0</v>
      </c>
      <c r="CG48">
        <v>12</v>
      </c>
      <c r="CH48">
        <v>7</v>
      </c>
      <c r="CI48">
        <v>0</v>
      </c>
      <c r="CJ48">
        <v>7</v>
      </c>
      <c r="CK48">
        <v>13</v>
      </c>
      <c r="CL48">
        <v>0</v>
      </c>
      <c r="CM48">
        <v>13</v>
      </c>
      <c r="CN48">
        <v>4</v>
      </c>
      <c r="CO48">
        <v>0</v>
      </c>
      <c r="CP48">
        <v>4</v>
      </c>
      <c r="CQ48">
        <v>17</v>
      </c>
      <c r="CR48">
        <v>0</v>
      </c>
      <c r="CS48">
        <v>17</v>
      </c>
      <c r="CT48">
        <v>24</v>
      </c>
      <c r="CU48">
        <v>1</v>
      </c>
      <c r="CV48">
        <v>25</v>
      </c>
      <c r="CW48">
        <v>39</v>
      </c>
      <c r="CX48">
        <v>0</v>
      </c>
      <c r="CY48">
        <v>39</v>
      </c>
      <c r="CZ48">
        <f t="shared" si="0"/>
        <v>186</v>
      </c>
      <c r="DA48">
        <f t="shared" si="1"/>
        <v>292</v>
      </c>
      <c r="DB48">
        <f t="shared" si="2"/>
        <v>478</v>
      </c>
      <c r="DC48" s="19">
        <f>COUNTIF(Свод!E$31:BA$31,D48)</f>
        <v>5</v>
      </c>
    </row>
    <row r="49" spans="1:107" ht="15.75" customHeight="1">
      <c r="A49" s="96"/>
      <c r="B49" s="96"/>
      <c r="C49" s="96"/>
      <c r="D49" s="12" t="s">
        <v>139</v>
      </c>
      <c r="E49">
        <v>0</v>
      </c>
      <c r="F49">
        <v>0</v>
      </c>
      <c r="G49">
        <v>0</v>
      </c>
      <c r="H49">
        <v>0</v>
      </c>
      <c r="I49">
        <v>2</v>
      </c>
      <c r="J49">
        <v>2</v>
      </c>
      <c r="K49">
        <v>0</v>
      </c>
      <c r="L49">
        <v>4</v>
      </c>
      <c r="M49">
        <v>4</v>
      </c>
      <c r="N49">
        <v>0</v>
      </c>
      <c r="O49">
        <v>2</v>
      </c>
      <c r="P49">
        <v>2</v>
      </c>
      <c r="Q49">
        <v>1</v>
      </c>
      <c r="R49">
        <v>6</v>
      </c>
      <c r="S49">
        <v>7</v>
      </c>
      <c r="T49">
        <v>2</v>
      </c>
      <c r="U49">
        <v>3</v>
      </c>
      <c r="V49">
        <v>5</v>
      </c>
      <c r="W49">
        <v>0</v>
      </c>
      <c r="X49">
        <v>3</v>
      </c>
      <c r="Y49">
        <v>3</v>
      </c>
      <c r="Z49">
        <v>0</v>
      </c>
      <c r="AA49">
        <v>6</v>
      </c>
      <c r="AB49">
        <v>6</v>
      </c>
      <c r="AC49">
        <v>0</v>
      </c>
      <c r="AD49">
        <v>4</v>
      </c>
      <c r="AE49">
        <v>4</v>
      </c>
      <c r="AF49">
        <v>0</v>
      </c>
      <c r="AG49">
        <v>4</v>
      </c>
      <c r="AH49">
        <v>4</v>
      </c>
      <c r="AI49">
        <v>0</v>
      </c>
      <c r="AJ49">
        <v>0</v>
      </c>
      <c r="AK49">
        <v>0</v>
      </c>
      <c r="AL49">
        <v>0</v>
      </c>
      <c r="AM49">
        <v>4</v>
      </c>
      <c r="AN49">
        <v>4</v>
      </c>
      <c r="AO49">
        <v>0</v>
      </c>
      <c r="AP49">
        <v>3</v>
      </c>
      <c r="AQ49">
        <v>3</v>
      </c>
      <c r="AR49">
        <v>0</v>
      </c>
      <c r="AS49">
        <v>3</v>
      </c>
      <c r="AT49">
        <v>3</v>
      </c>
      <c r="AU49">
        <v>0</v>
      </c>
      <c r="AV49">
        <v>2</v>
      </c>
      <c r="AW49">
        <v>2</v>
      </c>
      <c r="AX49">
        <v>1</v>
      </c>
      <c r="AY49">
        <v>4</v>
      </c>
      <c r="AZ49">
        <v>5</v>
      </c>
      <c r="BA49">
        <v>1</v>
      </c>
      <c r="BB49">
        <v>6</v>
      </c>
      <c r="BC49">
        <v>7</v>
      </c>
      <c r="BD49">
        <v>3</v>
      </c>
      <c r="BE49">
        <v>2</v>
      </c>
      <c r="BF49">
        <v>5</v>
      </c>
      <c r="BG49">
        <v>0</v>
      </c>
      <c r="BH49">
        <v>2</v>
      </c>
      <c r="BI49">
        <v>2</v>
      </c>
      <c r="BJ49">
        <v>0</v>
      </c>
      <c r="BK49">
        <v>2</v>
      </c>
      <c r="BL49">
        <v>2</v>
      </c>
      <c r="BM49">
        <v>0</v>
      </c>
      <c r="BN49">
        <v>10</v>
      </c>
      <c r="BO49">
        <v>10</v>
      </c>
      <c r="BP49">
        <v>1</v>
      </c>
      <c r="BQ49">
        <v>5</v>
      </c>
      <c r="BR49">
        <v>6</v>
      </c>
      <c r="BS49">
        <v>0</v>
      </c>
      <c r="BT49">
        <v>4</v>
      </c>
      <c r="BU49">
        <v>4</v>
      </c>
      <c r="BV49">
        <v>0</v>
      </c>
      <c r="BW49">
        <v>0</v>
      </c>
      <c r="BX49">
        <v>0</v>
      </c>
      <c r="BY49">
        <v>0</v>
      </c>
      <c r="BZ49">
        <v>5</v>
      </c>
      <c r="CA49">
        <v>5</v>
      </c>
      <c r="CB49">
        <v>0</v>
      </c>
      <c r="CC49">
        <v>2</v>
      </c>
      <c r="CD49">
        <v>2</v>
      </c>
      <c r="CE49">
        <v>0</v>
      </c>
      <c r="CF49">
        <v>0</v>
      </c>
      <c r="CG49">
        <v>0</v>
      </c>
      <c r="CH49">
        <v>2</v>
      </c>
      <c r="CI49">
        <v>0</v>
      </c>
      <c r="CJ49">
        <v>2</v>
      </c>
      <c r="CK49">
        <v>4</v>
      </c>
      <c r="CL49">
        <v>0</v>
      </c>
      <c r="CM49">
        <v>4</v>
      </c>
      <c r="CN49">
        <v>0</v>
      </c>
      <c r="CO49">
        <v>0</v>
      </c>
      <c r="CP49">
        <v>0</v>
      </c>
      <c r="CQ49">
        <v>1</v>
      </c>
      <c r="CR49">
        <v>0</v>
      </c>
      <c r="CS49">
        <v>1</v>
      </c>
      <c r="CT49">
        <v>4</v>
      </c>
      <c r="CU49">
        <v>1</v>
      </c>
      <c r="CV49">
        <v>5</v>
      </c>
      <c r="CW49">
        <v>5</v>
      </c>
      <c r="CX49">
        <v>0</v>
      </c>
      <c r="CY49">
        <v>5</v>
      </c>
      <c r="CZ49">
        <f t="shared" si="0"/>
        <v>25</v>
      </c>
      <c r="DA49">
        <f t="shared" si="1"/>
        <v>89</v>
      </c>
      <c r="DB49">
        <f t="shared" si="2"/>
        <v>114</v>
      </c>
      <c r="DC49" s="19">
        <f>COUNTIF(Свод!E$31:BA$31,D49)</f>
        <v>4</v>
      </c>
    </row>
    <row r="50" spans="1:107" ht="15.75" customHeight="1">
      <c r="A50" s="96"/>
      <c r="B50" s="96" t="s">
        <v>24</v>
      </c>
      <c r="C50" s="96"/>
      <c r="D50" s="12" t="s">
        <v>134</v>
      </c>
      <c r="E50">
        <v>0</v>
      </c>
      <c r="F50">
        <v>13</v>
      </c>
      <c r="G50">
        <v>13</v>
      </c>
      <c r="H50">
        <v>0</v>
      </c>
      <c r="I50">
        <v>14</v>
      </c>
      <c r="J50">
        <v>14</v>
      </c>
      <c r="K50">
        <v>0</v>
      </c>
      <c r="L50">
        <v>11</v>
      </c>
      <c r="M50">
        <v>11</v>
      </c>
      <c r="N50">
        <v>0</v>
      </c>
      <c r="O50">
        <v>10</v>
      </c>
      <c r="P50">
        <v>10</v>
      </c>
      <c r="Q50">
        <v>2</v>
      </c>
      <c r="R50">
        <v>11</v>
      </c>
      <c r="S50">
        <v>13</v>
      </c>
      <c r="T50">
        <v>7</v>
      </c>
      <c r="U50">
        <v>15</v>
      </c>
      <c r="V50">
        <v>22</v>
      </c>
      <c r="W50">
        <v>9</v>
      </c>
      <c r="X50">
        <v>16</v>
      </c>
      <c r="Y50">
        <v>25</v>
      </c>
      <c r="Z50">
        <v>0</v>
      </c>
      <c r="AA50">
        <v>9</v>
      </c>
      <c r="AB50">
        <v>9</v>
      </c>
      <c r="AC50">
        <v>5</v>
      </c>
      <c r="AD50">
        <v>15</v>
      </c>
      <c r="AE50">
        <v>20</v>
      </c>
      <c r="AF50">
        <v>4</v>
      </c>
      <c r="AG50">
        <v>13</v>
      </c>
      <c r="AH50">
        <v>17</v>
      </c>
      <c r="AI50">
        <v>5</v>
      </c>
      <c r="AJ50">
        <v>6</v>
      </c>
      <c r="AK50">
        <v>11</v>
      </c>
      <c r="AL50">
        <v>0</v>
      </c>
      <c r="AM50">
        <v>18</v>
      </c>
      <c r="AN50">
        <v>18</v>
      </c>
      <c r="AO50">
        <v>0</v>
      </c>
      <c r="AP50">
        <v>11</v>
      </c>
      <c r="AQ50">
        <v>11</v>
      </c>
      <c r="AR50">
        <v>0</v>
      </c>
      <c r="AS50">
        <v>18</v>
      </c>
      <c r="AT50">
        <v>18</v>
      </c>
      <c r="AU50">
        <v>0</v>
      </c>
      <c r="AV50">
        <v>12</v>
      </c>
      <c r="AW50">
        <v>12</v>
      </c>
      <c r="AX50">
        <v>11</v>
      </c>
      <c r="AY50">
        <v>15</v>
      </c>
      <c r="AZ50">
        <v>26</v>
      </c>
      <c r="BA50">
        <v>3</v>
      </c>
      <c r="BB50">
        <v>11</v>
      </c>
      <c r="BC50">
        <v>14</v>
      </c>
      <c r="BD50">
        <v>5</v>
      </c>
      <c r="BE50">
        <v>14</v>
      </c>
      <c r="BF50">
        <v>19</v>
      </c>
      <c r="BG50">
        <v>0</v>
      </c>
      <c r="BH50">
        <v>9</v>
      </c>
      <c r="BI50">
        <v>9</v>
      </c>
      <c r="BJ50">
        <v>6</v>
      </c>
      <c r="BK50">
        <v>13</v>
      </c>
      <c r="BL50">
        <v>19</v>
      </c>
      <c r="BM50">
        <v>0</v>
      </c>
      <c r="BN50">
        <v>21</v>
      </c>
      <c r="BO50">
        <v>21</v>
      </c>
      <c r="BP50">
        <v>7</v>
      </c>
      <c r="BQ50">
        <v>10</v>
      </c>
      <c r="BR50">
        <v>17</v>
      </c>
      <c r="BS50">
        <v>0</v>
      </c>
      <c r="BT50">
        <v>6</v>
      </c>
      <c r="BU50">
        <v>6</v>
      </c>
      <c r="BV50">
        <v>0</v>
      </c>
      <c r="BW50">
        <v>8</v>
      </c>
      <c r="BX50">
        <v>8</v>
      </c>
      <c r="BY50">
        <v>0</v>
      </c>
      <c r="BZ50">
        <v>11</v>
      </c>
      <c r="CA50">
        <v>11</v>
      </c>
      <c r="CB50">
        <v>7</v>
      </c>
      <c r="CC50">
        <v>14</v>
      </c>
      <c r="CD50">
        <v>21</v>
      </c>
      <c r="CE50">
        <v>11</v>
      </c>
      <c r="CF50">
        <v>0</v>
      </c>
      <c r="CG50">
        <v>11</v>
      </c>
      <c r="CH50">
        <v>7</v>
      </c>
      <c r="CI50">
        <v>0</v>
      </c>
      <c r="CJ50">
        <v>7</v>
      </c>
      <c r="CK50">
        <v>12</v>
      </c>
      <c r="CL50">
        <v>0</v>
      </c>
      <c r="CM50">
        <v>12</v>
      </c>
      <c r="CN50">
        <v>4</v>
      </c>
      <c r="CO50">
        <v>0</v>
      </c>
      <c r="CP50">
        <v>4</v>
      </c>
      <c r="CQ50">
        <v>15</v>
      </c>
      <c r="CR50">
        <v>0</v>
      </c>
      <c r="CS50">
        <v>15</v>
      </c>
      <c r="CT50">
        <v>25</v>
      </c>
      <c r="CU50">
        <v>1</v>
      </c>
      <c r="CV50">
        <v>26</v>
      </c>
      <c r="CW50">
        <v>40</v>
      </c>
      <c r="CX50">
        <v>0</v>
      </c>
      <c r="CY50">
        <v>40</v>
      </c>
      <c r="CZ50">
        <f t="shared" si="0"/>
        <v>185</v>
      </c>
      <c r="DA50">
        <f t="shared" si="1"/>
        <v>325</v>
      </c>
      <c r="DB50">
        <f t="shared" si="2"/>
        <v>510</v>
      </c>
      <c r="DC50" s="19">
        <f>COUNTIF(Свод!E$32:BA$32,D50)</f>
        <v>6</v>
      </c>
    </row>
    <row r="51" spans="1:107" ht="15.75" customHeight="1">
      <c r="A51" s="96"/>
      <c r="B51" s="96"/>
      <c r="C51" s="96"/>
      <c r="D51" s="12" t="s">
        <v>139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2</v>
      </c>
      <c r="M51">
        <v>2</v>
      </c>
      <c r="N51">
        <v>0</v>
      </c>
      <c r="O51">
        <v>1</v>
      </c>
      <c r="P51">
        <v>1</v>
      </c>
      <c r="Q51">
        <v>2</v>
      </c>
      <c r="R51">
        <v>1</v>
      </c>
      <c r="S51">
        <v>3</v>
      </c>
      <c r="T51">
        <v>3</v>
      </c>
      <c r="U51">
        <v>2</v>
      </c>
      <c r="V51">
        <v>5</v>
      </c>
      <c r="W51">
        <v>1</v>
      </c>
      <c r="X51">
        <v>2</v>
      </c>
      <c r="Y51">
        <v>3</v>
      </c>
      <c r="Z51">
        <v>0</v>
      </c>
      <c r="AA51">
        <v>1</v>
      </c>
      <c r="AB51">
        <v>1</v>
      </c>
      <c r="AC51">
        <v>1</v>
      </c>
      <c r="AD51">
        <v>2</v>
      </c>
      <c r="AE51">
        <v>3</v>
      </c>
      <c r="AF51">
        <v>0</v>
      </c>
      <c r="AG51">
        <v>5</v>
      </c>
      <c r="AH51">
        <v>5</v>
      </c>
      <c r="AI51">
        <v>0</v>
      </c>
      <c r="AJ51">
        <v>2</v>
      </c>
      <c r="AK51">
        <v>2</v>
      </c>
      <c r="AL51">
        <v>0</v>
      </c>
      <c r="AM51">
        <v>3</v>
      </c>
      <c r="AN51">
        <v>3</v>
      </c>
      <c r="AO51">
        <v>0</v>
      </c>
      <c r="AP51">
        <v>3</v>
      </c>
      <c r="AQ51">
        <v>3</v>
      </c>
      <c r="AR51">
        <v>0</v>
      </c>
      <c r="AS51">
        <v>5</v>
      </c>
      <c r="AT51">
        <v>5</v>
      </c>
      <c r="AU51">
        <v>0</v>
      </c>
      <c r="AV51">
        <v>2</v>
      </c>
      <c r="AW51">
        <v>2</v>
      </c>
      <c r="AX51">
        <v>0</v>
      </c>
      <c r="AY51">
        <v>4</v>
      </c>
      <c r="AZ51">
        <v>4</v>
      </c>
      <c r="BA51">
        <v>1</v>
      </c>
      <c r="BB51">
        <v>3</v>
      </c>
      <c r="BC51">
        <v>4</v>
      </c>
      <c r="BD51">
        <v>0</v>
      </c>
      <c r="BE51">
        <v>0</v>
      </c>
      <c r="BF51">
        <v>0</v>
      </c>
      <c r="BG51">
        <v>0</v>
      </c>
      <c r="BH51">
        <v>1</v>
      </c>
      <c r="BI51">
        <v>1</v>
      </c>
      <c r="BJ51">
        <v>0</v>
      </c>
      <c r="BK51">
        <v>0</v>
      </c>
      <c r="BL51">
        <v>0</v>
      </c>
      <c r="BM51">
        <v>0</v>
      </c>
      <c r="BN51">
        <v>6</v>
      </c>
      <c r="BO51">
        <v>6</v>
      </c>
      <c r="BP51">
        <v>0</v>
      </c>
      <c r="BQ51">
        <v>1</v>
      </c>
      <c r="BR51">
        <v>1</v>
      </c>
      <c r="BS51">
        <v>0</v>
      </c>
      <c r="BT51">
        <v>4</v>
      </c>
      <c r="BU51">
        <v>4</v>
      </c>
      <c r="BV51">
        <v>0</v>
      </c>
      <c r="BW51">
        <v>0</v>
      </c>
      <c r="BX51">
        <v>0</v>
      </c>
      <c r="BY51">
        <v>0</v>
      </c>
      <c r="BZ51">
        <v>4</v>
      </c>
      <c r="CA51">
        <v>4</v>
      </c>
      <c r="CB51">
        <v>0</v>
      </c>
      <c r="CC51">
        <v>1</v>
      </c>
      <c r="CD51">
        <v>1</v>
      </c>
      <c r="CE51">
        <v>1</v>
      </c>
      <c r="CF51">
        <v>0</v>
      </c>
      <c r="CG51">
        <v>1</v>
      </c>
      <c r="CH51">
        <v>2</v>
      </c>
      <c r="CI51">
        <v>0</v>
      </c>
      <c r="CJ51">
        <v>2</v>
      </c>
      <c r="CK51">
        <v>5</v>
      </c>
      <c r="CL51">
        <v>0</v>
      </c>
      <c r="CM51">
        <v>5</v>
      </c>
      <c r="CN51">
        <v>0</v>
      </c>
      <c r="CO51">
        <v>0</v>
      </c>
      <c r="CP51">
        <v>0</v>
      </c>
      <c r="CQ51">
        <v>3</v>
      </c>
      <c r="CR51">
        <v>0</v>
      </c>
      <c r="CS51">
        <v>3</v>
      </c>
      <c r="CT51">
        <v>3</v>
      </c>
      <c r="CU51">
        <v>1</v>
      </c>
      <c r="CV51">
        <v>4</v>
      </c>
      <c r="CW51">
        <v>4</v>
      </c>
      <c r="CX51">
        <v>0</v>
      </c>
      <c r="CY51">
        <v>4</v>
      </c>
      <c r="CZ51">
        <f t="shared" si="0"/>
        <v>26</v>
      </c>
      <c r="DA51">
        <f t="shared" si="1"/>
        <v>56</v>
      </c>
      <c r="DB51">
        <f t="shared" si="2"/>
        <v>82</v>
      </c>
      <c r="DC51" s="19">
        <f>COUNTIF(Свод!E$32:BA$32,D51)</f>
        <v>3</v>
      </c>
    </row>
    <row r="52" spans="1:107" ht="15.75" customHeight="1">
      <c r="A52" s="96"/>
      <c r="B52" s="96" t="s">
        <v>25</v>
      </c>
      <c r="C52" s="96"/>
      <c r="D52" s="12" t="s">
        <v>134</v>
      </c>
      <c r="E52">
        <v>0</v>
      </c>
      <c r="F52">
        <v>13</v>
      </c>
      <c r="G52">
        <v>13</v>
      </c>
      <c r="H52">
        <v>0</v>
      </c>
      <c r="I52">
        <v>6</v>
      </c>
      <c r="J52">
        <v>6</v>
      </c>
      <c r="K52">
        <v>0</v>
      </c>
      <c r="L52">
        <v>7</v>
      </c>
      <c r="M52">
        <v>7</v>
      </c>
      <c r="N52">
        <v>0</v>
      </c>
      <c r="O52">
        <v>4</v>
      </c>
      <c r="P52">
        <v>4</v>
      </c>
      <c r="Q52">
        <v>3</v>
      </c>
      <c r="R52">
        <v>6</v>
      </c>
      <c r="S52">
        <v>9</v>
      </c>
      <c r="T52">
        <v>5</v>
      </c>
      <c r="U52">
        <v>11</v>
      </c>
      <c r="V52">
        <v>16</v>
      </c>
      <c r="W52">
        <v>5</v>
      </c>
      <c r="X52">
        <v>12</v>
      </c>
      <c r="Y52">
        <v>17</v>
      </c>
      <c r="Z52">
        <v>0</v>
      </c>
      <c r="AA52">
        <v>4</v>
      </c>
      <c r="AB52">
        <v>4</v>
      </c>
      <c r="AC52">
        <v>3</v>
      </c>
      <c r="AD52">
        <v>11</v>
      </c>
      <c r="AE52">
        <v>14</v>
      </c>
      <c r="AF52">
        <v>3</v>
      </c>
      <c r="AG52">
        <v>2</v>
      </c>
      <c r="AH52">
        <v>5</v>
      </c>
      <c r="AI52">
        <v>3</v>
      </c>
      <c r="AJ52">
        <v>4</v>
      </c>
      <c r="AK52">
        <v>7</v>
      </c>
      <c r="AL52">
        <v>0</v>
      </c>
      <c r="AM52">
        <v>6</v>
      </c>
      <c r="AN52">
        <v>6</v>
      </c>
      <c r="AO52">
        <v>0</v>
      </c>
      <c r="AP52">
        <v>5</v>
      </c>
      <c r="AQ52">
        <v>5</v>
      </c>
      <c r="AR52">
        <v>0</v>
      </c>
      <c r="AS52">
        <v>12</v>
      </c>
      <c r="AT52">
        <v>12</v>
      </c>
      <c r="AU52">
        <v>0</v>
      </c>
      <c r="AV52">
        <v>6</v>
      </c>
      <c r="AW52">
        <v>6</v>
      </c>
      <c r="AX52">
        <v>10</v>
      </c>
      <c r="AY52">
        <v>9</v>
      </c>
      <c r="AZ52">
        <v>19</v>
      </c>
      <c r="BA52">
        <v>2</v>
      </c>
      <c r="BB52">
        <v>6</v>
      </c>
      <c r="BC52">
        <v>8</v>
      </c>
      <c r="BD52">
        <v>2</v>
      </c>
      <c r="BE52">
        <v>8</v>
      </c>
      <c r="BF52">
        <v>10</v>
      </c>
      <c r="BG52">
        <v>0</v>
      </c>
      <c r="BH52">
        <v>7</v>
      </c>
      <c r="BI52">
        <v>7</v>
      </c>
      <c r="BJ52">
        <v>3</v>
      </c>
      <c r="BK52">
        <v>6</v>
      </c>
      <c r="BL52">
        <v>9</v>
      </c>
      <c r="BM52">
        <v>0</v>
      </c>
      <c r="BN52">
        <v>9</v>
      </c>
      <c r="BO52">
        <v>9</v>
      </c>
      <c r="BP52">
        <v>5</v>
      </c>
      <c r="BQ52">
        <v>6</v>
      </c>
      <c r="BR52">
        <v>11</v>
      </c>
      <c r="BS52">
        <v>0</v>
      </c>
      <c r="BT52">
        <v>4</v>
      </c>
      <c r="BU52">
        <v>4</v>
      </c>
      <c r="BV52">
        <v>0</v>
      </c>
      <c r="BW52">
        <v>5</v>
      </c>
      <c r="BX52">
        <v>5</v>
      </c>
      <c r="BY52">
        <v>0</v>
      </c>
      <c r="BZ52">
        <v>7</v>
      </c>
      <c r="CA52">
        <v>7</v>
      </c>
      <c r="CB52">
        <v>4</v>
      </c>
      <c r="CC52">
        <v>9</v>
      </c>
      <c r="CD52">
        <v>13</v>
      </c>
      <c r="CE52">
        <v>8</v>
      </c>
      <c r="CF52">
        <v>0</v>
      </c>
      <c r="CG52">
        <v>8</v>
      </c>
      <c r="CH52">
        <v>2</v>
      </c>
      <c r="CI52">
        <v>0</v>
      </c>
      <c r="CJ52">
        <v>2</v>
      </c>
      <c r="CK52">
        <v>8</v>
      </c>
      <c r="CL52">
        <v>0</v>
      </c>
      <c r="CM52">
        <v>8</v>
      </c>
      <c r="CN52">
        <v>4</v>
      </c>
      <c r="CO52">
        <v>0</v>
      </c>
      <c r="CP52">
        <v>4</v>
      </c>
      <c r="CQ52">
        <v>10</v>
      </c>
      <c r="CR52">
        <v>0</v>
      </c>
      <c r="CS52">
        <v>10</v>
      </c>
      <c r="CT52">
        <v>19</v>
      </c>
      <c r="CU52">
        <v>0</v>
      </c>
      <c r="CV52">
        <v>19</v>
      </c>
      <c r="CW52">
        <v>26</v>
      </c>
      <c r="CX52">
        <v>0</v>
      </c>
      <c r="CY52">
        <v>26</v>
      </c>
      <c r="CZ52">
        <f t="shared" si="0"/>
        <v>125</v>
      </c>
      <c r="DA52">
        <f t="shared" si="1"/>
        <v>185</v>
      </c>
      <c r="DB52">
        <f t="shared" si="2"/>
        <v>310</v>
      </c>
      <c r="DC52" s="19">
        <f>COUNTIF(Свод!E$33:BA$33,D52)</f>
        <v>1</v>
      </c>
    </row>
    <row r="53" spans="1:107" ht="15.75" customHeight="1">
      <c r="A53" s="96"/>
      <c r="B53" s="96"/>
      <c r="C53" s="96"/>
      <c r="D53" s="12" t="s">
        <v>139</v>
      </c>
      <c r="E53">
        <v>0</v>
      </c>
      <c r="F53">
        <v>0</v>
      </c>
      <c r="G53">
        <v>0</v>
      </c>
      <c r="H53">
        <v>0</v>
      </c>
      <c r="I53">
        <v>8</v>
      </c>
      <c r="J53">
        <v>8</v>
      </c>
      <c r="K53">
        <v>0</v>
      </c>
      <c r="L53">
        <v>6</v>
      </c>
      <c r="M53">
        <v>6</v>
      </c>
      <c r="N53">
        <v>0</v>
      </c>
      <c r="O53">
        <v>7</v>
      </c>
      <c r="P53">
        <v>7</v>
      </c>
      <c r="Q53">
        <v>1</v>
      </c>
      <c r="R53">
        <v>6</v>
      </c>
      <c r="S53">
        <v>7</v>
      </c>
      <c r="T53">
        <v>5</v>
      </c>
      <c r="U53">
        <v>6</v>
      </c>
      <c r="V53">
        <v>11</v>
      </c>
      <c r="W53">
        <v>5</v>
      </c>
      <c r="X53">
        <v>6</v>
      </c>
      <c r="Y53">
        <v>11</v>
      </c>
      <c r="Z53">
        <v>0</v>
      </c>
      <c r="AA53">
        <v>6</v>
      </c>
      <c r="AB53">
        <v>6</v>
      </c>
      <c r="AC53">
        <v>3</v>
      </c>
      <c r="AD53">
        <v>6</v>
      </c>
      <c r="AE53">
        <v>9</v>
      </c>
      <c r="AF53">
        <v>1</v>
      </c>
      <c r="AG53">
        <v>16</v>
      </c>
      <c r="AH53">
        <v>17</v>
      </c>
      <c r="AI53">
        <v>2</v>
      </c>
      <c r="AJ53">
        <v>4</v>
      </c>
      <c r="AK53">
        <v>6</v>
      </c>
      <c r="AL53">
        <v>0</v>
      </c>
      <c r="AM53">
        <v>15</v>
      </c>
      <c r="AN53">
        <v>15</v>
      </c>
      <c r="AO53">
        <v>0</v>
      </c>
      <c r="AP53">
        <v>9</v>
      </c>
      <c r="AQ53">
        <v>9</v>
      </c>
      <c r="AR53">
        <v>0</v>
      </c>
      <c r="AS53">
        <v>11</v>
      </c>
      <c r="AT53">
        <v>11</v>
      </c>
      <c r="AU53">
        <v>0</v>
      </c>
      <c r="AV53">
        <v>8</v>
      </c>
      <c r="AW53">
        <v>8</v>
      </c>
      <c r="AX53">
        <v>1</v>
      </c>
      <c r="AY53">
        <v>10</v>
      </c>
      <c r="AZ53">
        <v>11</v>
      </c>
      <c r="BA53">
        <v>2</v>
      </c>
      <c r="BB53">
        <v>8</v>
      </c>
      <c r="BC53">
        <v>10</v>
      </c>
      <c r="BD53">
        <v>3</v>
      </c>
      <c r="BE53">
        <v>6</v>
      </c>
      <c r="BF53">
        <v>9</v>
      </c>
      <c r="BG53">
        <v>0</v>
      </c>
      <c r="BH53">
        <v>3</v>
      </c>
      <c r="BI53">
        <v>3</v>
      </c>
      <c r="BJ53">
        <v>3</v>
      </c>
      <c r="BK53">
        <v>7</v>
      </c>
      <c r="BL53">
        <v>10</v>
      </c>
      <c r="BM53">
        <v>0</v>
      </c>
      <c r="BN53">
        <v>18</v>
      </c>
      <c r="BO53">
        <v>18</v>
      </c>
      <c r="BP53">
        <v>2</v>
      </c>
      <c r="BQ53">
        <v>5</v>
      </c>
      <c r="BR53">
        <v>7</v>
      </c>
      <c r="BS53">
        <v>0</v>
      </c>
      <c r="BT53">
        <v>6</v>
      </c>
      <c r="BU53">
        <v>6</v>
      </c>
      <c r="BV53">
        <v>0</v>
      </c>
      <c r="BW53">
        <v>3</v>
      </c>
      <c r="BX53">
        <v>3</v>
      </c>
      <c r="BY53">
        <v>0</v>
      </c>
      <c r="BZ53">
        <v>8</v>
      </c>
      <c r="CA53">
        <v>8</v>
      </c>
      <c r="CB53">
        <v>3</v>
      </c>
      <c r="CC53">
        <v>6</v>
      </c>
      <c r="CD53">
        <v>9</v>
      </c>
      <c r="CE53">
        <v>4</v>
      </c>
      <c r="CF53">
        <v>0</v>
      </c>
      <c r="CG53">
        <v>4</v>
      </c>
      <c r="CH53">
        <v>7</v>
      </c>
      <c r="CI53">
        <v>0</v>
      </c>
      <c r="CJ53">
        <v>7</v>
      </c>
      <c r="CK53">
        <v>9</v>
      </c>
      <c r="CL53">
        <v>0</v>
      </c>
      <c r="CM53">
        <v>9</v>
      </c>
      <c r="CN53">
        <v>0</v>
      </c>
      <c r="CO53">
        <v>0</v>
      </c>
      <c r="CP53">
        <v>0</v>
      </c>
      <c r="CQ53">
        <v>8</v>
      </c>
      <c r="CR53">
        <v>0</v>
      </c>
      <c r="CS53">
        <v>8</v>
      </c>
      <c r="CT53">
        <v>9</v>
      </c>
      <c r="CU53">
        <v>2</v>
      </c>
      <c r="CV53">
        <v>11</v>
      </c>
      <c r="CW53">
        <v>18</v>
      </c>
      <c r="CX53">
        <v>0</v>
      </c>
      <c r="CY53">
        <v>18</v>
      </c>
      <c r="CZ53">
        <f t="shared" si="0"/>
        <v>86</v>
      </c>
      <c r="DA53">
        <f t="shared" si="1"/>
        <v>196</v>
      </c>
      <c r="DB53">
        <f t="shared" si="2"/>
        <v>282</v>
      </c>
      <c r="DC53" s="19">
        <f>COUNTIF(Свод!E$33:BA$33,D53)</f>
        <v>8</v>
      </c>
    </row>
    <row r="54" spans="1:107" ht="15.75" customHeight="1">
      <c r="A54" s="96"/>
      <c r="B54" s="96" t="s">
        <v>26</v>
      </c>
      <c r="C54" s="96"/>
      <c r="D54" s="12" t="s">
        <v>134</v>
      </c>
      <c r="E54">
        <v>0</v>
      </c>
      <c r="F54">
        <v>13</v>
      </c>
      <c r="G54">
        <v>13</v>
      </c>
      <c r="H54">
        <v>0</v>
      </c>
      <c r="I54">
        <v>10</v>
      </c>
      <c r="J54">
        <v>10</v>
      </c>
      <c r="K54">
        <v>0</v>
      </c>
      <c r="L54">
        <v>6</v>
      </c>
      <c r="M54">
        <v>6</v>
      </c>
      <c r="N54">
        <v>0</v>
      </c>
      <c r="O54">
        <v>7</v>
      </c>
      <c r="P54">
        <v>7</v>
      </c>
      <c r="Q54">
        <v>3</v>
      </c>
      <c r="R54">
        <v>8</v>
      </c>
      <c r="S54">
        <v>11</v>
      </c>
      <c r="T54">
        <v>7</v>
      </c>
      <c r="U54">
        <v>11</v>
      </c>
      <c r="V54">
        <v>18</v>
      </c>
      <c r="W54">
        <v>7</v>
      </c>
      <c r="X54">
        <v>14</v>
      </c>
      <c r="Y54">
        <v>21</v>
      </c>
      <c r="Z54">
        <v>0</v>
      </c>
      <c r="AA54">
        <v>9</v>
      </c>
      <c r="AB54">
        <v>9</v>
      </c>
      <c r="AC54">
        <v>5</v>
      </c>
      <c r="AD54">
        <v>13</v>
      </c>
      <c r="AE54">
        <v>18</v>
      </c>
      <c r="AF54">
        <v>4</v>
      </c>
      <c r="AG54">
        <v>5</v>
      </c>
      <c r="AH54">
        <v>9</v>
      </c>
      <c r="AI54">
        <v>4</v>
      </c>
      <c r="AJ54">
        <v>6</v>
      </c>
      <c r="AK54">
        <v>10</v>
      </c>
      <c r="AL54">
        <v>0</v>
      </c>
      <c r="AM54">
        <v>12</v>
      </c>
      <c r="AN54">
        <v>12</v>
      </c>
      <c r="AO54">
        <v>0</v>
      </c>
      <c r="AP54">
        <v>8</v>
      </c>
      <c r="AQ54">
        <v>8</v>
      </c>
      <c r="AR54">
        <v>0</v>
      </c>
      <c r="AS54">
        <v>17</v>
      </c>
      <c r="AT54">
        <v>17</v>
      </c>
      <c r="AU54">
        <v>0</v>
      </c>
      <c r="AV54">
        <v>11</v>
      </c>
      <c r="AW54">
        <v>11</v>
      </c>
      <c r="AX54">
        <v>10</v>
      </c>
      <c r="AY54">
        <v>13</v>
      </c>
      <c r="AZ54">
        <v>23</v>
      </c>
      <c r="BA54">
        <v>2</v>
      </c>
      <c r="BB54">
        <v>11</v>
      </c>
      <c r="BC54">
        <v>13</v>
      </c>
      <c r="BD54">
        <v>3</v>
      </c>
      <c r="BE54">
        <v>13</v>
      </c>
      <c r="BF54">
        <v>16</v>
      </c>
      <c r="BG54">
        <v>0</v>
      </c>
      <c r="BH54">
        <v>10</v>
      </c>
      <c r="BI54">
        <v>10</v>
      </c>
      <c r="BJ54">
        <v>4</v>
      </c>
      <c r="BK54">
        <v>11</v>
      </c>
      <c r="BL54">
        <v>15</v>
      </c>
      <c r="BM54">
        <v>0</v>
      </c>
      <c r="BN54">
        <v>18</v>
      </c>
      <c r="BO54">
        <v>18</v>
      </c>
      <c r="BP54">
        <v>5</v>
      </c>
      <c r="BQ54">
        <v>8</v>
      </c>
      <c r="BR54">
        <v>13</v>
      </c>
      <c r="BS54">
        <v>0</v>
      </c>
      <c r="BT54">
        <v>5</v>
      </c>
      <c r="BU54">
        <v>5</v>
      </c>
      <c r="BV54">
        <v>0</v>
      </c>
      <c r="BW54">
        <v>6</v>
      </c>
      <c r="BX54">
        <v>6</v>
      </c>
      <c r="BY54">
        <v>0</v>
      </c>
      <c r="BZ54">
        <v>11</v>
      </c>
      <c r="CA54">
        <v>11</v>
      </c>
      <c r="CB54">
        <v>5</v>
      </c>
      <c r="CC54">
        <v>12</v>
      </c>
      <c r="CD54">
        <v>17</v>
      </c>
      <c r="CE54">
        <v>11</v>
      </c>
      <c r="CF54">
        <v>0</v>
      </c>
      <c r="CG54">
        <v>11</v>
      </c>
      <c r="CH54">
        <v>4</v>
      </c>
      <c r="CI54">
        <v>0</v>
      </c>
      <c r="CJ54">
        <v>4</v>
      </c>
      <c r="CK54">
        <v>11</v>
      </c>
      <c r="CL54">
        <v>0</v>
      </c>
      <c r="CM54">
        <v>11</v>
      </c>
      <c r="CN54">
        <v>3</v>
      </c>
      <c r="CO54">
        <v>0</v>
      </c>
      <c r="CP54">
        <v>3</v>
      </c>
      <c r="CQ54">
        <v>15</v>
      </c>
      <c r="CR54">
        <v>0</v>
      </c>
      <c r="CS54">
        <v>15</v>
      </c>
      <c r="CT54">
        <v>23</v>
      </c>
      <c r="CU54">
        <v>2</v>
      </c>
      <c r="CV54">
        <v>25</v>
      </c>
      <c r="CW54">
        <v>30</v>
      </c>
      <c r="CX54">
        <v>0</v>
      </c>
      <c r="CY54">
        <v>30</v>
      </c>
      <c r="CZ54">
        <f t="shared" si="0"/>
        <v>156</v>
      </c>
      <c r="DA54">
        <f t="shared" si="1"/>
        <v>270</v>
      </c>
      <c r="DB54">
        <f t="shared" si="2"/>
        <v>426</v>
      </c>
      <c r="DC54" s="19">
        <f>COUNTIF(Свод!E$34:BA$34,D54)</f>
        <v>3</v>
      </c>
    </row>
    <row r="55" spans="1:107" ht="15.75" customHeight="1">
      <c r="A55" s="96"/>
      <c r="B55" s="96"/>
      <c r="C55" s="96"/>
      <c r="D55" s="12" t="s">
        <v>139</v>
      </c>
      <c r="E55">
        <v>0</v>
      </c>
      <c r="F55">
        <v>0</v>
      </c>
      <c r="G55">
        <v>0</v>
      </c>
      <c r="H55">
        <v>0</v>
      </c>
      <c r="I55">
        <v>4</v>
      </c>
      <c r="J55">
        <v>4</v>
      </c>
      <c r="K55">
        <v>0</v>
      </c>
      <c r="L55">
        <v>7</v>
      </c>
      <c r="M55">
        <v>7</v>
      </c>
      <c r="N55">
        <v>0</v>
      </c>
      <c r="O55">
        <v>4</v>
      </c>
      <c r="P55">
        <v>4</v>
      </c>
      <c r="Q55">
        <v>1</v>
      </c>
      <c r="R55">
        <v>4</v>
      </c>
      <c r="S55">
        <v>5</v>
      </c>
      <c r="T55">
        <v>3</v>
      </c>
      <c r="U55">
        <v>6</v>
      </c>
      <c r="V55">
        <v>9</v>
      </c>
      <c r="W55">
        <v>3</v>
      </c>
      <c r="X55">
        <v>4</v>
      </c>
      <c r="Y55">
        <v>7</v>
      </c>
      <c r="Z55">
        <v>0</v>
      </c>
      <c r="AA55">
        <v>1</v>
      </c>
      <c r="AB55">
        <v>1</v>
      </c>
      <c r="AC55">
        <v>1</v>
      </c>
      <c r="AD55">
        <v>4</v>
      </c>
      <c r="AE55">
        <v>5</v>
      </c>
      <c r="AF55">
        <v>0</v>
      </c>
      <c r="AG55">
        <v>13</v>
      </c>
      <c r="AH55">
        <v>13</v>
      </c>
      <c r="AI55">
        <v>1</v>
      </c>
      <c r="AJ55">
        <v>2</v>
      </c>
      <c r="AK55">
        <v>3</v>
      </c>
      <c r="AL55">
        <v>0</v>
      </c>
      <c r="AM55">
        <v>9</v>
      </c>
      <c r="AN55">
        <v>9</v>
      </c>
      <c r="AO55">
        <v>0</v>
      </c>
      <c r="AP55">
        <v>6</v>
      </c>
      <c r="AQ55">
        <v>6</v>
      </c>
      <c r="AR55">
        <v>0</v>
      </c>
      <c r="AS55">
        <v>5</v>
      </c>
      <c r="AT55">
        <v>5</v>
      </c>
      <c r="AU55">
        <v>0</v>
      </c>
      <c r="AV55">
        <v>3</v>
      </c>
      <c r="AW55">
        <v>3</v>
      </c>
      <c r="AX55">
        <v>1</v>
      </c>
      <c r="AY55">
        <v>6</v>
      </c>
      <c r="AZ55">
        <v>7</v>
      </c>
      <c r="BA55">
        <v>2</v>
      </c>
      <c r="BB55">
        <v>3</v>
      </c>
      <c r="BC55">
        <v>5</v>
      </c>
      <c r="BD55">
        <v>2</v>
      </c>
      <c r="BE55">
        <v>1</v>
      </c>
      <c r="BF55">
        <v>3</v>
      </c>
      <c r="BG55">
        <v>0</v>
      </c>
      <c r="BH55">
        <v>0</v>
      </c>
      <c r="BI55">
        <v>0</v>
      </c>
      <c r="BJ55">
        <v>2</v>
      </c>
      <c r="BK55">
        <v>2</v>
      </c>
      <c r="BL55">
        <v>4</v>
      </c>
      <c r="BM55">
        <v>0</v>
      </c>
      <c r="BN55">
        <v>9</v>
      </c>
      <c r="BO55">
        <v>9</v>
      </c>
      <c r="BP55">
        <v>2</v>
      </c>
      <c r="BQ55">
        <v>3</v>
      </c>
      <c r="BR55">
        <v>5</v>
      </c>
      <c r="BS55">
        <v>0</v>
      </c>
      <c r="BT55">
        <v>5</v>
      </c>
      <c r="BU55">
        <v>5</v>
      </c>
      <c r="BV55">
        <v>0</v>
      </c>
      <c r="BW55">
        <v>2</v>
      </c>
      <c r="BX55">
        <v>2</v>
      </c>
      <c r="BY55">
        <v>0</v>
      </c>
      <c r="BZ55">
        <v>4</v>
      </c>
      <c r="CA55">
        <v>4</v>
      </c>
      <c r="CB55">
        <v>2</v>
      </c>
      <c r="CC55">
        <v>3</v>
      </c>
      <c r="CD55">
        <v>5</v>
      </c>
      <c r="CE55">
        <v>1</v>
      </c>
      <c r="CF55">
        <v>0</v>
      </c>
      <c r="CG55">
        <v>1</v>
      </c>
      <c r="CH55">
        <v>5</v>
      </c>
      <c r="CI55">
        <v>0</v>
      </c>
      <c r="CJ55">
        <v>5</v>
      </c>
      <c r="CK55">
        <v>6</v>
      </c>
      <c r="CL55">
        <v>0</v>
      </c>
      <c r="CM55">
        <v>6</v>
      </c>
      <c r="CN55">
        <v>1</v>
      </c>
      <c r="CO55">
        <v>0</v>
      </c>
      <c r="CP55">
        <v>1</v>
      </c>
      <c r="CQ55">
        <v>3</v>
      </c>
      <c r="CR55">
        <v>0</v>
      </c>
      <c r="CS55">
        <v>3</v>
      </c>
      <c r="CT55">
        <v>5</v>
      </c>
      <c r="CU55">
        <v>0</v>
      </c>
      <c r="CV55">
        <v>5</v>
      </c>
      <c r="CW55">
        <v>14</v>
      </c>
      <c r="CX55">
        <v>0</v>
      </c>
      <c r="CY55">
        <v>14</v>
      </c>
      <c r="CZ55">
        <f t="shared" si="0"/>
        <v>55</v>
      </c>
      <c r="DA55">
        <f t="shared" si="1"/>
        <v>110</v>
      </c>
      <c r="DB55">
        <f t="shared" si="2"/>
        <v>165</v>
      </c>
      <c r="DC55" s="19">
        <f>COUNTIF(Свод!E$34:BA$34,D55)</f>
        <v>6</v>
      </c>
    </row>
    <row r="56" spans="1:107" ht="15.75" customHeight="1">
      <c r="A56" s="96"/>
      <c r="B56" s="96" t="s">
        <v>27</v>
      </c>
      <c r="C56" s="96"/>
      <c r="D56" s="12" t="s">
        <v>134</v>
      </c>
      <c r="E56">
        <v>0</v>
      </c>
      <c r="F56">
        <v>13</v>
      </c>
      <c r="G56">
        <v>13</v>
      </c>
      <c r="H56">
        <v>0</v>
      </c>
      <c r="I56">
        <v>13</v>
      </c>
      <c r="J56">
        <v>13</v>
      </c>
      <c r="K56">
        <v>0</v>
      </c>
      <c r="L56">
        <v>13</v>
      </c>
      <c r="M56">
        <v>13</v>
      </c>
      <c r="N56">
        <v>0</v>
      </c>
      <c r="O56">
        <v>10</v>
      </c>
      <c r="P56">
        <v>10</v>
      </c>
      <c r="Q56">
        <v>3</v>
      </c>
      <c r="R56">
        <v>10</v>
      </c>
      <c r="S56">
        <v>13</v>
      </c>
      <c r="T56">
        <v>9</v>
      </c>
      <c r="U56">
        <v>16</v>
      </c>
      <c r="V56">
        <v>25</v>
      </c>
      <c r="W56">
        <v>10</v>
      </c>
      <c r="X56">
        <v>16</v>
      </c>
      <c r="Y56">
        <v>26</v>
      </c>
      <c r="Z56">
        <v>0</v>
      </c>
      <c r="AA56">
        <v>10</v>
      </c>
      <c r="AB56">
        <v>10</v>
      </c>
      <c r="AC56">
        <v>6</v>
      </c>
      <c r="AD56">
        <v>16</v>
      </c>
      <c r="AE56">
        <v>22</v>
      </c>
      <c r="AF56">
        <v>4</v>
      </c>
      <c r="AG56">
        <v>15</v>
      </c>
      <c r="AH56">
        <v>19</v>
      </c>
      <c r="AI56">
        <v>5</v>
      </c>
      <c r="AJ56">
        <v>8</v>
      </c>
      <c r="AK56">
        <v>13</v>
      </c>
      <c r="AL56">
        <v>0</v>
      </c>
      <c r="AM56">
        <v>19</v>
      </c>
      <c r="AN56">
        <v>19</v>
      </c>
      <c r="AO56">
        <v>0</v>
      </c>
      <c r="AP56">
        <v>12</v>
      </c>
      <c r="AQ56">
        <v>12</v>
      </c>
      <c r="AR56">
        <v>0</v>
      </c>
      <c r="AS56">
        <v>20</v>
      </c>
      <c r="AT56">
        <v>20</v>
      </c>
      <c r="AU56">
        <v>0</v>
      </c>
      <c r="AV56">
        <v>14</v>
      </c>
      <c r="AW56">
        <v>14</v>
      </c>
      <c r="AX56">
        <v>11</v>
      </c>
      <c r="AY56">
        <v>17</v>
      </c>
      <c r="AZ56">
        <v>28</v>
      </c>
      <c r="BA56">
        <v>4</v>
      </c>
      <c r="BB56">
        <v>13</v>
      </c>
      <c r="BC56">
        <v>17</v>
      </c>
      <c r="BD56">
        <v>4</v>
      </c>
      <c r="BE56">
        <v>14</v>
      </c>
      <c r="BF56">
        <v>18</v>
      </c>
      <c r="BG56">
        <v>0</v>
      </c>
      <c r="BH56">
        <v>9</v>
      </c>
      <c r="BI56">
        <v>9</v>
      </c>
      <c r="BJ56">
        <v>5</v>
      </c>
      <c r="BK56">
        <v>13</v>
      </c>
      <c r="BL56">
        <v>18</v>
      </c>
      <c r="BM56">
        <v>0</v>
      </c>
      <c r="BN56">
        <v>22</v>
      </c>
      <c r="BO56">
        <v>22</v>
      </c>
      <c r="BP56">
        <v>7</v>
      </c>
      <c r="BQ56">
        <v>10</v>
      </c>
      <c r="BR56">
        <v>17</v>
      </c>
      <c r="BS56">
        <v>0</v>
      </c>
      <c r="BT56">
        <v>6</v>
      </c>
      <c r="BU56">
        <v>6</v>
      </c>
      <c r="BV56">
        <v>0</v>
      </c>
      <c r="BW56">
        <v>8</v>
      </c>
      <c r="BX56">
        <v>8</v>
      </c>
      <c r="BY56">
        <v>0</v>
      </c>
      <c r="BZ56">
        <v>12</v>
      </c>
      <c r="CA56">
        <v>12</v>
      </c>
      <c r="CB56">
        <v>7</v>
      </c>
      <c r="CC56">
        <v>15</v>
      </c>
      <c r="CD56">
        <v>22</v>
      </c>
      <c r="CE56">
        <v>11</v>
      </c>
      <c r="CF56">
        <v>0</v>
      </c>
      <c r="CG56">
        <v>11</v>
      </c>
      <c r="CH56">
        <v>8</v>
      </c>
      <c r="CI56">
        <v>0</v>
      </c>
      <c r="CJ56">
        <v>8</v>
      </c>
      <c r="CK56">
        <v>13</v>
      </c>
      <c r="CL56">
        <v>0</v>
      </c>
      <c r="CM56">
        <v>13</v>
      </c>
      <c r="CN56">
        <v>4</v>
      </c>
      <c r="CO56">
        <v>0</v>
      </c>
      <c r="CP56">
        <v>4</v>
      </c>
      <c r="CQ56">
        <v>18</v>
      </c>
      <c r="CR56">
        <v>0</v>
      </c>
      <c r="CS56">
        <v>18</v>
      </c>
      <c r="CT56">
        <v>24</v>
      </c>
      <c r="CU56">
        <v>2</v>
      </c>
      <c r="CV56">
        <v>26</v>
      </c>
      <c r="CW56">
        <v>42</v>
      </c>
      <c r="CX56">
        <v>0</v>
      </c>
      <c r="CY56">
        <v>42</v>
      </c>
      <c r="CZ56">
        <f t="shared" si="0"/>
        <v>195</v>
      </c>
      <c r="DA56">
        <f t="shared" si="1"/>
        <v>346</v>
      </c>
      <c r="DB56">
        <f t="shared" si="2"/>
        <v>541</v>
      </c>
      <c r="DC56" s="19">
        <f>COUNTIF(Свод!E$35:BA$35,D56)</f>
        <v>7</v>
      </c>
    </row>
    <row r="57" spans="1:107" ht="15.75" customHeight="1">
      <c r="A57" s="96"/>
      <c r="B57" s="96"/>
      <c r="C57" s="96"/>
      <c r="D57" s="12" t="s">
        <v>139</v>
      </c>
      <c r="E57">
        <v>0</v>
      </c>
      <c r="F57">
        <v>0</v>
      </c>
      <c r="G57">
        <v>0</v>
      </c>
      <c r="H57">
        <v>0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1</v>
      </c>
      <c r="P57">
        <v>1</v>
      </c>
      <c r="Q57">
        <v>1</v>
      </c>
      <c r="R57">
        <v>2</v>
      </c>
      <c r="S57">
        <v>3</v>
      </c>
      <c r="T57">
        <v>1</v>
      </c>
      <c r="U57">
        <v>1</v>
      </c>
      <c r="V57">
        <v>2</v>
      </c>
      <c r="W57">
        <v>0</v>
      </c>
      <c r="X57">
        <v>2</v>
      </c>
      <c r="Y57">
        <v>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1</v>
      </c>
      <c r="AF57">
        <v>0</v>
      </c>
      <c r="AG57">
        <v>3</v>
      </c>
      <c r="AH57">
        <v>3</v>
      </c>
      <c r="AI57">
        <v>0</v>
      </c>
      <c r="AJ57">
        <v>0</v>
      </c>
      <c r="AK57">
        <v>0</v>
      </c>
      <c r="AL57">
        <v>0</v>
      </c>
      <c r="AM57">
        <v>2</v>
      </c>
      <c r="AN57">
        <v>2</v>
      </c>
      <c r="AO57">
        <v>0</v>
      </c>
      <c r="AP57">
        <v>2</v>
      </c>
      <c r="AQ57">
        <v>2</v>
      </c>
      <c r="AR57">
        <v>0</v>
      </c>
      <c r="AS57">
        <v>3</v>
      </c>
      <c r="AT57">
        <v>3</v>
      </c>
      <c r="AU57">
        <v>0</v>
      </c>
      <c r="AV57">
        <v>0</v>
      </c>
      <c r="AW57">
        <v>0</v>
      </c>
      <c r="AX57">
        <v>0</v>
      </c>
      <c r="AY57">
        <v>2</v>
      </c>
      <c r="AZ57">
        <v>2</v>
      </c>
      <c r="BA57">
        <v>0</v>
      </c>
      <c r="BB57">
        <v>1</v>
      </c>
      <c r="BC57">
        <v>1</v>
      </c>
      <c r="BD57">
        <v>1</v>
      </c>
      <c r="BE57">
        <v>0</v>
      </c>
      <c r="BF57">
        <v>1</v>
      </c>
      <c r="BG57">
        <v>0</v>
      </c>
      <c r="BH57">
        <v>1</v>
      </c>
      <c r="BI57">
        <v>1</v>
      </c>
      <c r="BJ57">
        <v>1</v>
      </c>
      <c r="BK57">
        <v>0</v>
      </c>
      <c r="BL57">
        <v>1</v>
      </c>
      <c r="BM57">
        <v>0</v>
      </c>
      <c r="BN57">
        <v>5</v>
      </c>
      <c r="BO57">
        <v>5</v>
      </c>
      <c r="BP57">
        <v>0</v>
      </c>
      <c r="BQ57">
        <v>1</v>
      </c>
      <c r="BR57">
        <v>1</v>
      </c>
      <c r="BS57">
        <v>0</v>
      </c>
      <c r="BT57">
        <v>4</v>
      </c>
      <c r="BU57">
        <v>4</v>
      </c>
      <c r="BV57">
        <v>0</v>
      </c>
      <c r="BW57">
        <v>0</v>
      </c>
      <c r="BX57">
        <v>0</v>
      </c>
      <c r="BY57">
        <v>0</v>
      </c>
      <c r="BZ57">
        <v>3</v>
      </c>
      <c r="CA57">
        <v>3</v>
      </c>
      <c r="CB57">
        <v>0</v>
      </c>
      <c r="CC57">
        <v>0</v>
      </c>
      <c r="CD57">
        <v>0</v>
      </c>
      <c r="CE57">
        <v>1</v>
      </c>
      <c r="CF57">
        <v>0</v>
      </c>
      <c r="CG57">
        <v>1</v>
      </c>
      <c r="CH57">
        <v>1</v>
      </c>
      <c r="CI57">
        <v>0</v>
      </c>
      <c r="CJ57">
        <v>1</v>
      </c>
      <c r="CK57">
        <v>4</v>
      </c>
      <c r="CL57">
        <v>0</v>
      </c>
      <c r="CM57">
        <v>4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4</v>
      </c>
      <c r="CU57">
        <v>0</v>
      </c>
      <c r="CV57">
        <v>4</v>
      </c>
      <c r="CW57">
        <v>2</v>
      </c>
      <c r="CX57">
        <v>0</v>
      </c>
      <c r="CY57">
        <v>2</v>
      </c>
      <c r="CZ57">
        <f t="shared" si="0"/>
        <v>16</v>
      </c>
      <c r="DA57">
        <f t="shared" si="1"/>
        <v>35</v>
      </c>
      <c r="DB57">
        <f t="shared" si="2"/>
        <v>51</v>
      </c>
      <c r="DC57" s="19">
        <f>COUNTIF(Свод!E$35:BA$35,D57)</f>
        <v>2</v>
      </c>
    </row>
    <row r="58" spans="1:107" ht="18.75" customHeight="1">
      <c r="A58" s="96"/>
      <c r="B58" s="96" t="s">
        <v>28</v>
      </c>
      <c r="C58" s="96"/>
      <c r="D58" s="12" t="s">
        <v>127</v>
      </c>
      <c r="E58">
        <v>0</v>
      </c>
      <c r="F58">
        <v>9</v>
      </c>
      <c r="G58">
        <v>9</v>
      </c>
      <c r="H58">
        <v>0</v>
      </c>
      <c r="I58">
        <v>10</v>
      </c>
      <c r="J58">
        <v>10</v>
      </c>
      <c r="K58">
        <v>0</v>
      </c>
      <c r="L58">
        <v>9</v>
      </c>
      <c r="M58">
        <v>9</v>
      </c>
      <c r="N58">
        <v>0</v>
      </c>
      <c r="O58">
        <v>7</v>
      </c>
      <c r="P58">
        <v>7</v>
      </c>
      <c r="Q58">
        <v>3</v>
      </c>
      <c r="R58">
        <v>2</v>
      </c>
      <c r="S58">
        <v>5</v>
      </c>
      <c r="T58">
        <v>4</v>
      </c>
      <c r="U58">
        <v>9</v>
      </c>
      <c r="V58">
        <v>13</v>
      </c>
      <c r="W58">
        <v>6</v>
      </c>
      <c r="X58">
        <v>11</v>
      </c>
      <c r="Y58">
        <v>17</v>
      </c>
      <c r="Z58">
        <v>0</v>
      </c>
      <c r="AA58">
        <v>6</v>
      </c>
      <c r="AB58">
        <v>6</v>
      </c>
      <c r="AC58">
        <v>3</v>
      </c>
      <c r="AD58">
        <v>6</v>
      </c>
      <c r="AE58">
        <v>9</v>
      </c>
      <c r="AF58">
        <v>3</v>
      </c>
      <c r="AG58">
        <v>9</v>
      </c>
      <c r="AH58">
        <v>12</v>
      </c>
      <c r="AI58">
        <v>3</v>
      </c>
      <c r="AJ58">
        <v>6</v>
      </c>
      <c r="AK58">
        <v>9</v>
      </c>
      <c r="AL58">
        <v>0</v>
      </c>
      <c r="AM58">
        <v>8</v>
      </c>
      <c r="AN58">
        <v>8</v>
      </c>
      <c r="AO58">
        <v>0</v>
      </c>
      <c r="AP58">
        <v>11</v>
      </c>
      <c r="AQ58">
        <v>11</v>
      </c>
      <c r="AR58">
        <v>0</v>
      </c>
      <c r="AS58">
        <v>11</v>
      </c>
      <c r="AT58">
        <v>11</v>
      </c>
      <c r="AU58">
        <v>0</v>
      </c>
      <c r="AV58">
        <v>12</v>
      </c>
      <c r="AW58">
        <v>12</v>
      </c>
      <c r="AX58">
        <v>6</v>
      </c>
      <c r="AY58">
        <v>11</v>
      </c>
      <c r="AZ58">
        <v>17</v>
      </c>
      <c r="BA58">
        <v>2</v>
      </c>
      <c r="BB58">
        <v>9</v>
      </c>
      <c r="BC58">
        <v>11</v>
      </c>
      <c r="BD58">
        <v>3</v>
      </c>
      <c r="BE58">
        <v>10</v>
      </c>
      <c r="BF58">
        <v>13</v>
      </c>
      <c r="BG58">
        <v>0</v>
      </c>
      <c r="BH58">
        <v>8</v>
      </c>
      <c r="BI58">
        <v>8</v>
      </c>
      <c r="BJ58">
        <v>5</v>
      </c>
      <c r="BK58">
        <v>6</v>
      </c>
      <c r="BL58">
        <v>11</v>
      </c>
      <c r="BM58">
        <v>0</v>
      </c>
      <c r="BN58">
        <v>14</v>
      </c>
      <c r="BO58">
        <v>14</v>
      </c>
      <c r="BP58">
        <v>5</v>
      </c>
      <c r="BQ58">
        <v>9</v>
      </c>
      <c r="BR58">
        <v>14</v>
      </c>
      <c r="BS58">
        <v>0</v>
      </c>
      <c r="BT58">
        <v>4</v>
      </c>
      <c r="BU58">
        <v>4</v>
      </c>
      <c r="BV58">
        <v>0</v>
      </c>
      <c r="BW58">
        <v>7</v>
      </c>
      <c r="BX58">
        <v>7</v>
      </c>
      <c r="BY58">
        <v>0</v>
      </c>
      <c r="BZ58">
        <v>11</v>
      </c>
      <c r="CA58">
        <v>11</v>
      </c>
      <c r="CB58">
        <v>3</v>
      </c>
      <c r="CC58">
        <v>5</v>
      </c>
      <c r="CD58">
        <v>8</v>
      </c>
      <c r="CE58">
        <v>12</v>
      </c>
      <c r="CF58">
        <v>0</v>
      </c>
      <c r="CG58">
        <v>12</v>
      </c>
      <c r="CH58">
        <v>0</v>
      </c>
      <c r="CI58">
        <v>0</v>
      </c>
      <c r="CJ58">
        <v>0</v>
      </c>
      <c r="CK58">
        <v>8</v>
      </c>
      <c r="CL58">
        <v>0</v>
      </c>
      <c r="CM58">
        <v>8</v>
      </c>
      <c r="CN58">
        <v>2</v>
      </c>
      <c r="CO58">
        <v>0</v>
      </c>
      <c r="CP58">
        <v>2</v>
      </c>
      <c r="CQ58">
        <v>13</v>
      </c>
      <c r="CR58">
        <v>0</v>
      </c>
      <c r="CS58">
        <v>13</v>
      </c>
      <c r="CT58">
        <v>17</v>
      </c>
      <c r="CU58">
        <v>1</v>
      </c>
      <c r="CV58">
        <v>18</v>
      </c>
      <c r="CW58">
        <v>23</v>
      </c>
      <c r="CX58">
        <v>0</v>
      </c>
      <c r="CY58">
        <v>23</v>
      </c>
      <c r="CZ58">
        <f t="shared" si="0"/>
        <v>121</v>
      </c>
      <c r="DA58">
        <f t="shared" si="1"/>
        <v>221</v>
      </c>
      <c r="DB58">
        <f t="shared" si="2"/>
        <v>342</v>
      </c>
      <c r="DC58" s="19">
        <f>COUNTIF(Свод!E$36:BA$36,D58)</f>
        <v>2</v>
      </c>
    </row>
    <row r="59" spans="1:107" ht="18.75" customHeight="1">
      <c r="A59" s="96"/>
      <c r="B59" s="96"/>
      <c r="C59" s="96"/>
      <c r="D59" s="12" t="s">
        <v>132</v>
      </c>
      <c r="E59">
        <v>0</v>
      </c>
      <c r="F59">
        <v>4</v>
      </c>
      <c r="G59">
        <v>4</v>
      </c>
      <c r="H59">
        <v>0</v>
      </c>
      <c r="I59">
        <v>3</v>
      </c>
      <c r="J59">
        <v>3</v>
      </c>
      <c r="K59">
        <v>0</v>
      </c>
      <c r="L59">
        <v>4</v>
      </c>
      <c r="M59">
        <v>4</v>
      </c>
      <c r="N59">
        <v>0</v>
      </c>
      <c r="O59">
        <v>4</v>
      </c>
      <c r="P59">
        <v>4</v>
      </c>
      <c r="Q59">
        <v>1</v>
      </c>
      <c r="R59">
        <v>7</v>
      </c>
      <c r="S59">
        <v>8</v>
      </c>
      <c r="T59">
        <v>6</v>
      </c>
      <c r="U59">
        <v>8</v>
      </c>
      <c r="V59">
        <v>14</v>
      </c>
      <c r="W59">
        <v>4</v>
      </c>
      <c r="X59">
        <v>5</v>
      </c>
      <c r="Y59">
        <v>9</v>
      </c>
      <c r="Z59">
        <v>0</v>
      </c>
      <c r="AA59">
        <v>2</v>
      </c>
      <c r="AB59">
        <v>2</v>
      </c>
      <c r="AC59">
        <v>2</v>
      </c>
      <c r="AD59">
        <v>4</v>
      </c>
      <c r="AE59">
        <v>6</v>
      </c>
      <c r="AF59">
        <v>0</v>
      </c>
      <c r="AG59">
        <v>6</v>
      </c>
      <c r="AH59">
        <v>6</v>
      </c>
      <c r="AI59">
        <v>1</v>
      </c>
      <c r="AJ59">
        <v>1</v>
      </c>
      <c r="AK59">
        <v>2</v>
      </c>
      <c r="AL59">
        <v>0</v>
      </c>
      <c r="AM59">
        <v>9</v>
      </c>
      <c r="AN59">
        <v>9</v>
      </c>
      <c r="AO59">
        <v>0</v>
      </c>
      <c r="AP59">
        <v>3</v>
      </c>
      <c r="AQ59">
        <v>3</v>
      </c>
      <c r="AR59">
        <v>0</v>
      </c>
      <c r="AS59">
        <v>11</v>
      </c>
      <c r="AT59">
        <v>11</v>
      </c>
      <c r="AU59">
        <v>0</v>
      </c>
      <c r="AV59">
        <v>2</v>
      </c>
      <c r="AW59">
        <v>2</v>
      </c>
      <c r="AX59">
        <v>3</v>
      </c>
      <c r="AY59">
        <v>4</v>
      </c>
      <c r="AZ59">
        <v>7</v>
      </c>
      <c r="BA59">
        <v>2</v>
      </c>
      <c r="BB59">
        <v>3</v>
      </c>
      <c r="BC59">
        <v>5</v>
      </c>
      <c r="BD59">
        <v>1</v>
      </c>
      <c r="BE59">
        <v>4</v>
      </c>
      <c r="BF59">
        <v>5</v>
      </c>
      <c r="BG59">
        <v>0</v>
      </c>
      <c r="BH59">
        <v>2</v>
      </c>
      <c r="BI59">
        <v>2</v>
      </c>
      <c r="BJ59">
        <v>0</v>
      </c>
      <c r="BK59">
        <v>4</v>
      </c>
      <c r="BL59">
        <v>4</v>
      </c>
      <c r="BM59">
        <v>0</v>
      </c>
      <c r="BN59">
        <v>7</v>
      </c>
      <c r="BO59">
        <v>7</v>
      </c>
      <c r="BP59">
        <v>2</v>
      </c>
      <c r="BQ59">
        <v>1</v>
      </c>
      <c r="BR59">
        <v>3</v>
      </c>
      <c r="BS59">
        <v>0</v>
      </c>
      <c r="BT59">
        <v>4</v>
      </c>
      <c r="BU59">
        <v>4</v>
      </c>
      <c r="BV59">
        <v>0</v>
      </c>
      <c r="BW59">
        <v>1</v>
      </c>
      <c r="BX59">
        <v>1</v>
      </c>
      <c r="BY59">
        <v>0</v>
      </c>
      <c r="BZ59">
        <v>0</v>
      </c>
      <c r="CA59">
        <v>0</v>
      </c>
      <c r="CB59">
        <v>3</v>
      </c>
      <c r="CC59">
        <v>5</v>
      </c>
      <c r="CD59">
        <v>8</v>
      </c>
      <c r="CE59">
        <v>0</v>
      </c>
      <c r="CF59">
        <v>0</v>
      </c>
      <c r="CG59">
        <v>0</v>
      </c>
      <c r="CH59">
        <v>6</v>
      </c>
      <c r="CI59">
        <v>0</v>
      </c>
      <c r="CJ59">
        <v>6</v>
      </c>
      <c r="CK59">
        <v>5</v>
      </c>
      <c r="CL59">
        <v>0</v>
      </c>
      <c r="CM59">
        <v>5</v>
      </c>
      <c r="CN59">
        <v>2</v>
      </c>
      <c r="CO59">
        <v>0</v>
      </c>
      <c r="CP59">
        <v>2</v>
      </c>
      <c r="CQ59">
        <v>5</v>
      </c>
      <c r="CR59">
        <v>0</v>
      </c>
      <c r="CS59">
        <v>5</v>
      </c>
      <c r="CT59">
        <v>5</v>
      </c>
      <c r="CU59">
        <v>1</v>
      </c>
      <c r="CV59">
        <v>6</v>
      </c>
      <c r="CW59">
        <v>16</v>
      </c>
      <c r="CX59">
        <v>0</v>
      </c>
      <c r="CY59">
        <v>16</v>
      </c>
      <c r="CZ59">
        <f t="shared" si="0"/>
        <v>64</v>
      </c>
      <c r="DA59">
        <f t="shared" si="1"/>
        <v>109</v>
      </c>
      <c r="DB59">
        <f t="shared" si="2"/>
        <v>173</v>
      </c>
      <c r="DC59" s="19">
        <f>COUNTIF(Свод!E$36:BA$36,D59)</f>
        <v>4</v>
      </c>
    </row>
    <row r="60" spans="1:107" ht="18.75" customHeight="1">
      <c r="A60" s="96"/>
      <c r="B60" s="96"/>
      <c r="C60" s="96"/>
      <c r="D60" s="12" t="s">
        <v>137</v>
      </c>
      <c r="E60">
        <v>0</v>
      </c>
      <c r="F60">
        <v>0</v>
      </c>
      <c r="G60">
        <v>0</v>
      </c>
      <c r="H60">
        <v>0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1</v>
      </c>
      <c r="T60">
        <v>0</v>
      </c>
      <c r="U60">
        <v>0</v>
      </c>
      <c r="V60">
        <v>0</v>
      </c>
      <c r="W60">
        <v>0</v>
      </c>
      <c r="X60">
        <v>2</v>
      </c>
      <c r="Y60">
        <v>2</v>
      </c>
      <c r="Z60">
        <v>0</v>
      </c>
      <c r="AA60">
        <v>1</v>
      </c>
      <c r="AB60">
        <v>1</v>
      </c>
      <c r="AC60">
        <v>0</v>
      </c>
      <c r="AD60">
        <v>3</v>
      </c>
      <c r="AE60">
        <v>3</v>
      </c>
      <c r="AF60">
        <v>1</v>
      </c>
      <c r="AG60">
        <v>2</v>
      </c>
      <c r="AH60">
        <v>3</v>
      </c>
      <c r="AI60">
        <v>0</v>
      </c>
      <c r="AJ60">
        <v>1</v>
      </c>
      <c r="AK60">
        <v>1</v>
      </c>
      <c r="AL60">
        <v>0</v>
      </c>
      <c r="AM60">
        <v>3</v>
      </c>
      <c r="AN60">
        <v>3</v>
      </c>
      <c r="AO60">
        <v>0</v>
      </c>
      <c r="AP60">
        <v>0</v>
      </c>
      <c r="AQ60">
        <v>0</v>
      </c>
      <c r="AR60">
        <v>0</v>
      </c>
      <c r="AS60">
        <v>1</v>
      </c>
      <c r="AT60">
        <v>1</v>
      </c>
      <c r="AU60">
        <v>0</v>
      </c>
      <c r="AV60">
        <v>0</v>
      </c>
      <c r="AW60">
        <v>0</v>
      </c>
      <c r="AX60">
        <v>2</v>
      </c>
      <c r="AY60">
        <v>0</v>
      </c>
      <c r="AZ60">
        <v>2</v>
      </c>
      <c r="BA60">
        <v>0</v>
      </c>
      <c r="BB60">
        <v>1</v>
      </c>
      <c r="BC60">
        <v>1</v>
      </c>
      <c r="BD60">
        <v>1</v>
      </c>
      <c r="BE60">
        <v>0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1</v>
      </c>
      <c r="BL60">
        <v>1</v>
      </c>
      <c r="BM60">
        <v>0</v>
      </c>
      <c r="BN60">
        <v>3</v>
      </c>
      <c r="BO60">
        <v>3</v>
      </c>
      <c r="BP60">
        <v>0</v>
      </c>
      <c r="BQ60">
        <v>0</v>
      </c>
      <c r="BR60">
        <v>0</v>
      </c>
      <c r="BS60">
        <v>0</v>
      </c>
      <c r="BT60">
        <v>1</v>
      </c>
      <c r="BU60">
        <v>1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1</v>
      </c>
      <c r="CC60">
        <v>5</v>
      </c>
      <c r="CD60">
        <v>6</v>
      </c>
      <c r="CE60">
        <v>0</v>
      </c>
      <c r="CF60">
        <v>0</v>
      </c>
      <c r="CG60">
        <v>0</v>
      </c>
      <c r="CH60">
        <v>2</v>
      </c>
      <c r="CI60">
        <v>0</v>
      </c>
      <c r="CJ60">
        <v>2</v>
      </c>
      <c r="CK60">
        <v>1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3</v>
      </c>
      <c r="CU60">
        <v>0</v>
      </c>
      <c r="CV60">
        <v>3</v>
      </c>
      <c r="CW60">
        <v>2</v>
      </c>
      <c r="CX60">
        <v>0</v>
      </c>
      <c r="CY60">
        <v>2</v>
      </c>
      <c r="CZ60">
        <f aca="true" t="shared" si="3" ref="CZ60:CZ121">_xlfn.SUMIFS($E60:$CY60,$E$1:$CY$1,$CZ$1)</f>
        <v>13</v>
      </c>
      <c r="DA60">
        <f aca="true" t="shared" si="4" ref="DA60:DA121">_xlfn.SUMIFS($E60:$CY60,$E$1:$CY$1,$DA$1)</f>
        <v>26</v>
      </c>
      <c r="DB60">
        <f aca="true" t="shared" si="5" ref="DB60:DB121">_xlfn.SUMIFS($E60:$CY60,$E$1:$CY$1,$DB$1)</f>
        <v>39</v>
      </c>
      <c r="DC60" s="19">
        <f>COUNTIF(Свод!E$36:BA$36,D60)</f>
        <v>2</v>
      </c>
    </row>
    <row r="61" spans="1:107" ht="18.75" customHeight="1">
      <c r="A61" s="96"/>
      <c r="B61" s="96"/>
      <c r="C61" s="96"/>
      <c r="D61" s="12" t="s">
        <v>126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  <c r="AB61">
        <v>1</v>
      </c>
      <c r="AC61">
        <v>1</v>
      </c>
      <c r="AD61">
        <v>4</v>
      </c>
      <c r="AE61">
        <v>5</v>
      </c>
      <c r="AF61">
        <v>0</v>
      </c>
      <c r="AG61">
        <v>1</v>
      </c>
      <c r="AH61">
        <v>1</v>
      </c>
      <c r="AI61">
        <v>0</v>
      </c>
      <c r="AJ61">
        <v>1</v>
      </c>
      <c r="AK61">
        <v>1</v>
      </c>
      <c r="AL61">
        <v>0</v>
      </c>
      <c r="AM61">
        <v>1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4</v>
      </c>
      <c r="AZ61">
        <v>4</v>
      </c>
      <c r="BA61">
        <v>0</v>
      </c>
      <c r="BB61">
        <v>1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</v>
      </c>
      <c r="BK61">
        <v>2</v>
      </c>
      <c r="BL61">
        <v>3</v>
      </c>
      <c r="BM61">
        <v>0</v>
      </c>
      <c r="BN61">
        <v>3</v>
      </c>
      <c r="BO61">
        <v>3</v>
      </c>
      <c r="BP61">
        <v>0</v>
      </c>
      <c r="BQ61">
        <v>1</v>
      </c>
      <c r="BR61">
        <v>1</v>
      </c>
      <c r="BS61">
        <v>0</v>
      </c>
      <c r="BT61">
        <v>1</v>
      </c>
      <c r="BU61">
        <v>1</v>
      </c>
      <c r="BV61">
        <v>0</v>
      </c>
      <c r="BW61">
        <v>0</v>
      </c>
      <c r="BX61">
        <v>0</v>
      </c>
      <c r="BY61">
        <v>0</v>
      </c>
      <c r="BZ61">
        <v>4</v>
      </c>
      <c r="CA61">
        <v>4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1</v>
      </c>
      <c r="CI61">
        <v>0</v>
      </c>
      <c r="CJ61">
        <v>1</v>
      </c>
      <c r="CK61">
        <v>3</v>
      </c>
      <c r="CL61">
        <v>0</v>
      </c>
      <c r="CM61">
        <v>3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3</v>
      </c>
      <c r="CU61">
        <v>0</v>
      </c>
      <c r="CV61">
        <v>3</v>
      </c>
      <c r="CW61">
        <v>3</v>
      </c>
      <c r="CX61">
        <v>0</v>
      </c>
      <c r="CY61">
        <v>3</v>
      </c>
      <c r="CZ61">
        <f t="shared" si="3"/>
        <v>12</v>
      </c>
      <c r="DA61">
        <f t="shared" si="4"/>
        <v>26</v>
      </c>
      <c r="DB61">
        <f t="shared" si="5"/>
        <v>38</v>
      </c>
      <c r="DC61" s="19">
        <f>COUNTIF(Свод!E$36:BA$36,D61)</f>
        <v>1</v>
      </c>
    </row>
    <row r="62" spans="1:107" ht="15">
      <c r="A62" s="96"/>
      <c r="B62" s="100" t="s">
        <v>29</v>
      </c>
      <c r="C62" s="100"/>
      <c r="D62" s="9"/>
      <c r="CZ62">
        <f t="shared" si="3"/>
        <v>0</v>
      </c>
      <c r="DA62">
        <f t="shared" si="4"/>
        <v>0</v>
      </c>
      <c r="DB62">
        <f t="shared" si="5"/>
        <v>0</v>
      </c>
      <c r="DC62" s="15"/>
    </row>
    <row r="63" spans="1:107" ht="15">
      <c r="A63" s="96"/>
      <c r="B63" s="115" t="s">
        <v>30</v>
      </c>
      <c r="C63" s="115"/>
      <c r="D63" s="12" t="s">
        <v>134</v>
      </c>
      <c r="E63">
        <v>0</v>
      </c>
      <c r="F63">
        <v>0</v>
      </c>
      <c r="G63">
        <v>0</v>
      </c>
      <c r="H63">
        <v>0</v>
      </c>
      <c r="I63">
        <v>2</v>
      </c>
      <c r="J63">
        <v>2</v>
      </c>
      <c r="K63">
        <v>0</v>
      </c>
      <c r="L63">
        <v>2</v>
      </c>
      <c r="M63">
        <v>2</v>
      </c>
      <c r="N63">
        <v>0</v>
      </c>
      <c r="O63">
        <v>3</v>
      </c>
      <c r="P63">
        <v>3</v>
      </c>
      <c r="Q63">
        <v>0</v>
      </c>
      <c r="R63">
        <v>1</v>
      </c>
      <c r="S63">
        <v>1</v>
      </c>
      <c r="T63">
        <v>0</v>
      </c>
      <c r="U63">
        <v>0</v>
      </c>
      <c r="V63">
        <v>0</v>
      </c>
      <c r="W63">
        <v>3</v>
      </c>
      <c r="X63">
        <v>1</v>
      </c>
      <c r="Y63">
        <v>4</v>
      </c>
      <c r="Z63">
        <v>0</v>
      </c>
      <c r="AA63">
        <v>0</v>
      </c>
      <c r="AB63">
        <v>0</v>
      </c>
      <c r="AC63">
        <v>1</v>
      </c>
      <c r="AD63">
        <v>2</v>
      </c>
      <c r="AE63">
        <v>3</v>
      </c>
      <c r="AF63">
        <v>0</v>
      </c>
      <c r="AG63">
        <v>3</v>
      </c>
      <c r="AH63">
        <v>3</v>
      </c>
      <c r="AI63">
        <v>0</v>
      </c>
      <c r="AJ63">
        <v>1</v>
      </c>
      <c r="AK63">
        <v>1</v>
      </c>
      <c r="AL63">
        <v>0</v>
      </c>
      <c r="AM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>
        <v>2</v>
      </c>
      <c r="AT63">
        <v>2</v>
      </c>
      <c r="AU63">
        <v>0</v>
      </c>
      <c r="AV63">
        <v>0</v>
      </c>
      <c r="AW63">
        <v>0</v>
      </c>
      <c r="AX63">
        <v>2</v>
      </c>
      <c r="AY63">
        <v>3</v>
      </c>
      <c r="AZ63">
        <v>5</v>
      </c>
      <c r="BA63">
        <v>0</v>
      </c>
      <c r="BB63">
        <v>0</v>
      </c>
      <c r="BC63">
        <v>0</v>
      </c>
      <c r="BD63">
        <v>0</v>
      </c>
      <c r="BE63">
        <v>2</v>
      </c>
      <c r="BF63">
        <v>2</v>
      </c>
      <c r="BG63">
        <v>0</v>
      </c>
      <c r="BH63">
        <v>0</v>
      </c>
      <c r="BI63">
        <v>0</v>
      </c>
      <c r="BJ63">
        <v>0</v>
      </c>
      <c r="BK63">
        <v>2</v>
      </c>
      <c r="BL63">
        <v>2</v>
      </c>
      <c r="BM63">
        <v>0</v>
      </c>
      <c r="BN63">
        <v>3</v>
      </c>
      <c r="BO63">
        <v>3</v>
      </c>
      <c r="BP63">
        <v>1</v>
      </c>
      <c r="BQ63">
        <v>0</v>
      </c>
      <c r="BR63">
        <v>1</v>
      </c>
      <c r="BS63">
        <v>0</v>
      </c>
      <c r="BT63">
        <v>0</v>
      </c>
      <c r="BU63">
        <v>0</v>
      </c>
      <c r="BV63">
        <v>0</v>
      </c>
      <c r="BW63">
        <v>1</v>
      </c>
      <c r="BX63">
        <v>1</v>
      </c>
      <c r="BY63">
        <v>0</v>
      </c>
      <c r="BZ63">
        <v>0</v>
      </c>
      <c r="CA63">
        <v>0</v>
      </c>
      <c r="CB63">
        <v>0</v>
      </c>
      <c r="CC63">
        <v>1</v>
      </c>
      <c r="CD63">
        <v>1</v>
      </c>
      <c r="CE63">
        <v>1</v>
      </c>
      <c r="CF63">
        <v>0</v>
      </c>
      <c r="CG63">
        <v>1</v>
      </c>
      <c r="CH63">
        <v>0</v>
      </c>
      <c r="CI63">
        <v>0</v>
      </c>
      <c r="CJ63">
        <v>0</v>
      </c>
      <c r="CK63">
        <v>1</v>
      </c>
      <c r="CL63">
        <v>0</v>
      </c>
      <c r="CM63">
        <v>1</v>
      </c>
      <c r="CN63">
        <v>0</v>
      </c>
      <c r="CO63">
        <v>0</v>
      </c>
      <c r="CP63">
        <v>0</v>
      </c>
      <c r="CQ63">
        <v>2</v>
      </c>
      <c r="CR63">
        <v>0</v>
      </c>
      <c r="CS63">
        <v>2</v>
      </c>
      <c r="CT63">
        <v>1</v>
      </c>
      <c r="CU63">
        <v>0</v>
      </c>
      <c r="CV63">
        <v>1</v>
      </c>
      <c r="CW63">
        <v>5</v>
      </c>
      <c r="CX63">
        <v>0</v>
      </c>
      <c r="CY63">
        <v>5</v>
      </c>
      <c r="CZ63">
        <f t="shared" si="3"/>
        <v>17</v>
      </c>
      <c r="DA63">
        <f t="shared" si="4"/>
        <v>30</v>
      </c>
      <c r="DB63">
        <f t="shared" si="5"/>
        <v>47</v>
      </c>
      <c r="DC63" s="19">
        <f>COUNTIF(Свод!E$38:BA$38,D63)</f>
        <v>0</v>
      </c>
    </row>
    <row r="64" spans="1:107" ht="15" customHeight="1">
      <c r="A64" s="96"/>
      <c r="B64" s="115"/>
      <c r="C64" s="115"/>
      <c r="D64" s="12" t="s">
        <v>139</v>
      </c>
      <c r="E64">
        <v>0</v>
      </c>
      <c r="F64">
        <v>13</v>
      </c>
      <c r="G64">
        <v>13</v>
      </c>
      <c r="H64">
        <v>0</v>
      </c>
      <c r="I64">
        <v>12</v>
      </c>
      <c r="J64">
        <v>12</v>
      </c>
      <c r="K64">
        <v>0</v>
      </c>
      <c r="L64">
        <v>11</v>
      </c>
      <c r="M64">
        <v>11</v>
      </c>
      <c r="N64">
        <v>0</v>
      </c>
      <c r="O64">
        <v>8</v>
      </c>
      <c r="P64">
        <v>8</v>
      </c>
      <c r="Q64">
        <v>4</v>
      </c>
      <c r="R64">
        <v>11</v>
      </c>
      <c r="S64">
        <v>15</v>
      </c>
      <c r="T64">
        <v>10</v>
      </c>
      <c r="U64">
        <v>17</v>
      </c>
      <c r="V64">
        <v>27</v>
      </c>
      <c r="W64">
        <v>7</v>
      </c>
      <c r="X64">
        <v>17</v>
      </c>
      <c r="Y64">
        <v>24</v>
      </c>
      <c r="Z64">
        <v>0</v>
      </c>
      <c r="AA64">
        <v>10</v>
      </c>
      <c r="AB64">
        <v>10</v>
      </c>
      <c r="AC64">
        <v>6</v>
      </c>
      <c r="AD64">
        <v>14</v>
      </c>
      <c r="AE64">
        <v>20</v>
      </c>
      <c r="AF64">
        <v>4</v>
      </c>
      <c r="AG64">
        <v>15</v>
      </c>
      <c r="AH64">
        <v>19</v>
      </c>
      <c r="AI64">
        <v>5</v>
      </c>
      <c r="AJ64">
        <v>7</v>
      </c>
      <c r="AK64">
        <v>12</v>
      </c>
      <c r="AL64">
        <v>0</v>
      </c>
      <c r="AM64">
        <v>20</v>
      </c>
      <c r="AN64">
        <v>20</v>
      </c>
      <c r="AO64">
        <v>0</v>
      </c>
      <c r="AP64">
        <v>14</v>
      </c>
      <c r="AQ64">
        <v>14</v>
      </c>
      <c r="AR64">
        <v>0</v>
      </c>
      <c r="AS64">
        <v>21</v>
      </c>
      <c r="AT64">
        <v>21</v>
      </c>
      <c r="AU64">
        <v>0</v>
      </c>
      <c r="AV64">
        <v>14</v>
      </c>
      <c r="AW64">
        <v>14</v>
      </c>
      <c r="AX64">
        <v>8</v>
      </c>
      <c r="AY64">
        <v>17</v>
      </c>
      <c r="AZ64">
        <v>25</v>
      </c>
      <c r="BA64">
        <v>4</v>
      </c>
      <c r="BB64">
        <v>14</v>
      </c>
      <c r="BC64">
        <v>18</v>
      </c>
      <c r="BD64">
        <v>5</v>
      </c>
      <c r="BE64">
        <v>12</v>
      </c>
      <c r="BF64">
        <v>17</v>
      </c>
      <c r="BG64">
        <v>0</v>
      </c>
      <c r="BH64">
        <v>10</v>
      </c>
      <c r="BI64">
        <v>10</v>
      </c>
      <c r="BJ64">
        <v>6</v>
      </c>
      <c r="BK64">
        <v>11</v>
      </c>
      <c r="BL64">
        <v>17</v>
      </c>
      <c r="BM64">
        <v>0</v>
      </c>
      <c r="BN64">
        <v>24</v>
      </c>
      <c r="BO64">
        <v>24</v>
      </c>
      <c r="BP64">
        <v>6</v>
      </c>
      <c r="BQ64">
        <v>11</v>
      </c>
      <c r="BR64">
        <v>17</v>
      </c>
      <c r="BS64">
        <v>0</v>
      </c>
      <c r="BT64">
        <v>10</v>
      </c>
      <c r="BU64">
        <v>10</v>
      </c>
      <c r="BV64">
        <v>0</v>
      </c>
      <c r="BW64">
        <v>7</v>
      </c>
      <c r="BX64">
        <v>7</v>
      </c>
      <c r="BY64">
        <v>0</v>
      </c>
      <c r="BZ64">
        <v>15</v>
      </c>
      <c r="CA64">
        <v>15</v>
      </c>
      <c r="CB64">
        <v>6</v>
      </c>
      <c r="CC64">
        <v>15</v>
      </c>
      <c r="CD64">
        <v>21</v>
      </c>
      <c r="CE64">
        <v>11</v>
      </c>
      <c r="CF64">
        <v>0</v>
      </c>
      <c r="CG64">
        <v>11</v>
      </c>
      <c r="CH64">
        <v>9</v>
      </c>
      <c r="CI64">
        <v>0</v>
      </c>
      <c r="CJ64">
        <v>9</v>
      </c>
      <c r="CK64">
        <v>16</v>
      </c>
      <c r="CL64">
        <v>0</v>
      </c>
      <c r="CM64">
        <v>16</v>
      </c>
      <c r="CN64">
        <v>4</v>
      </c>
      <c r="CO64">
        <v>0</v>
      </c>
      <c r="CP64">
        <v>4</v>
      </c>
      <c r="CQ64">
        <v>16</v>
      </c>
      <c r="CR64">
        <v>0</v>
      </c>
      <c r="CS64">
        <v>16</v>
      </c>
      <c r="CT64">
        <v>27</v>
      </c>
      <c r="CU64">
        <v>2</v>
      </c>
      <c r="CV64">
        <v>29</v>
      </c>
      <c r="CW64">
        <v>39</v>
      </c>
      <c r="CX64">
        <v>0</v>
      </c>
      <c r="CY64">
        <v>39</v>
      </c>
      <c r="CZ64">
        <f t="shared" si="3"/>
        <v>193</v>
      </c>
      <c r="DA64">
        <f t="shared" si="4"/>
        <v>352</v>
      </c>
      <c r="DB64">
        <f t="shared" si="5"/>
        <v>545</v>
      </c>
      <c r="DC64" s="19">
        <f>COUNTIF(Свод!E$38:BA$38,D64)</f>
        <v>9</v>
      </c>
    </row>
    <row r="65" spans="1:107" ht="15">
      <c r="A65" s="96"/>
      <c r="B65" s="96" t="s">
        <v>31</v>
      </c>
      <c r="C65" s="96"/>
      <c r="D65" s="12" t="s">
        <v>134</v>
      </c>
      <c r="E65">
        <v>0</v>
      </c>
      <c r="F65">
        <v>0</v>
      </c>
      <c r="G65">
        <v>0</v>
      </c>
      <c r="H65">
        <v>0</v>
      </c>
      <c r="I65">
        <v>1</v>
      </c>
      <c r="J65">
        <v>1</v>
      </c>
      <c r="K65">
        <v>0</v>
      </c>
      <c r="L65">
        <v>2</v>
      </c>
      <c r="M65">
        <v>2</v>
      </c>
      <c r="N65">
        <v>0</v>
      </c>
      <c r="O65">
        <v>1</v>
      </c>
      <c r="P65">
        <v>1</v>
      </c>
      <c r="Q65">
        <v>0</v>
      </c>
      <c r="R65">
        <v>3</v>
      </c>
      <c r="S65">
        <v>3</v>
      </c>
      <c r="T65">
        <v>0</v>
      </c>
      <c r="U65">
        <v>0</v>
      </c>
      <c r="V65">
        <v>0</v>
      </c>
      <c r="W65">
        <v>0</v>
      </c>
      <c r="X65">
        <v>2</v>
      </c>
      <c r="Y65">
        <v>2</v>
      </c>
      <c r="Z65">
        <v>0</v>
      </c>
      <c r="AA65">
        <v>1</v>
      </c>
      <c r="AB65">
        <v>1</v>
      </c>
      <c r="AC65">
        <v>0</v>
      </c>
      <c r="AD65">
        <v>1</v>
      </c>
      <c r="AE65">
        <v>1</v>
      </c>
      <c r="AF65">
        <v>0</v>
      </c>
      <c r="AG65">
        <v>1</v>
      </c>
      <c r="AH65">
        <v>1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2</v>
      </c>
      <c r="AT65">
        <v>2</v>
      </c>
      <c r="AU65">
        <v>0</v>
      </c>
      <c r="AV65">
        <v>0</v>
      </c>
      <c r="AW65">
        <v>0</v>
      </c>
      <c r="AX65">
        <v>1</v>
      </c>
      <c r="AY65">
        <v>0</v>
      </c>
      <c r="AZ65">
        <v>1</v>
      </c>
      <c r="BA65">
        <v>0</v>
      </c>
      <c r="BB65">
        <v>2</v>
      </c>
      <c r="BC65">
        <v>2</v>
      </c>
      <c r="BD65">
        <v>1</v>
      </c>
      <c r="BE65">
        <v>1</v>
      </c>
      <c r="BF65">
        <v>2</v>
      </c>
      <c r="BG65">
        <v>0</v>
      </c>
      <c r="BH65">
        <v>2</v>
      </c>
      <c r="BI65">
        <v>2</v>
      </c>
      <c r="BJ65">
        <v>1</v>
      </c>
      <c r="BK65">
        <v>0</v>
      </c>
      <c r="BL65">
        <v>1</v>
      </c>
      <c r="BM65">
        <v>0</v>
      </c>
      <c r="BN65">
        <v>1</v>
      </c>
      <c r="BO65">
        <v>1</v>
      </c>
      <c r="BP65">
        <v>0</v>
      </c>
      <c r="BQ65">
        <v>1</v>
      </c>
      <c r="BR65">
        <v>1</v>
      </c>
      <c r="BS65">
        <v>0</v>
      </c>
      <c r="BT65">
        <v>2</v>
      </c>
      <c r="BU65">
        <v>2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1</v>
      </c>
      <c r="CD65">
        <v>1</v>
      </c>
      <c r="CE65">
        <v>1</v>
      </c>
      <c r="CF65">
        <v>0</v>
      </c>
      <c r="CG65">
        <v>1</v>
      </c>
      <c r="CH65">
        <v>0</v>
      </c>
      <c r="CI65">
        <v>0</v>
      </c>
      <c r="CJ65">
        <v>0</v>
      </c>
      <c r="CK65">
        <v>2</v>
      </c>
      <c r="CL65">
        <v>0</v>
      </c>
      <c r="CM65">
        <v>2</v>
      </c>
      <c r="CN65">
        <v>0</v>
      </c>
      <c r="CO65">
        <v>0</v>
      </c>
      <c r="CP65">
        <v>0</v>
      </c>
      <c r="CQ65">
        <v>2</v>
      </c>
      <c r="CR65">
        <v>0</v>
      </c>
      <c r="CS65">
        <v>2</v>
      </c>
      <c r="CT65">
        <v>3</v>
      </c>
      <c r="CU65">
        <v>0</v>
      </c>
      <c r="CV65">
        <v>3</v>
      </c>
      <c r="CW65">
        <v>5</v>
      </c>
      <c r="CX65">
        <v>0</v>
      </c>
      <c r="CY65">
        <v>5</v>
      </c>
      <c r="CZ65">
        <f t="shared" si="3"/>
        <v>16</v>
      </c>
      <c r="DA65">
        <f t="shared" si="4"/>
        <v>25</v>
      </c>
      <c r="DB65">
        <f t="shared" si="5"/>
        <v>41</v>
      </c>
      <c r="DC65" s="19">
        <f>COUNTIF(Свод!E$39:BA$39,D65)</f>
        <v>0</v>
      </c>
    </row>
    <row r="66" spans="1:107" ht="15" customHeight="1">
      <c r="A66" s="96"/>
      <c r="B66" s="96"/>
      <c r="C66" s="96"/>
      <c r="D66" s="12" t="s">
        <v>139</v>
      </c>
      <c r="E66">
        <v>0</v>
      </c>
      <c r="F66">
        <v>13</v>
      </c>
      <c r="G66">
        <v>13</v>
      </c>
      <c r="H66">
        <v>0</v>
      </c>
      <c r="I66">
        <v>13</v>
      </c>
      <c r="J66">
        <v>13</v>
      </c>
      <c r="K66">
        <v>0</v>
      </c>
      <c r="L66">
        <v>11</v>
      </c>
      <c r="M66">
        <v>11</v>
      </c>
      <c r="N66">
        <v>0</v>
      </c>
      <c r="O66">
        <v>10</v>
      </c>
      <c r="P66">
        <v>10</v>
      </c>
      <c r="Q66">
        <v>4</v>
      </c>
      <c r="R66">
        <v>9</v>
      </c>
      <c r="S66">
        <v>13</v>
      </c>
      <c r="T66">
        <v>10</v>
      </c>
      <c r="U66">
        <v>17</v>
      </c>
      <c r="V66">
        <v>27</v>
      </c>
      <c r="W66">
        <v>10</v>
      </c>
      <c r="X66">
        <v>16</v>
      </c>
      <c r="Y66">
        <v>26</v>
      </c>
      <c r="Z66">
        <v>0</v>
      </c>
      <c r="AA66">
        <v>9</v>
      </c>
      <c r="AB66">
        <v>9</v>
      </c>
      <c r="AC66">
        <v>7</v>
      </c>
      <c r="AD66">
        <v>15</v>
      </c>
      <c r="AE66">
        <v>22</v>
      </c>
      <c r="AF66">
        <v>4</v>
      </c>
      <c r="AG66">
        <v>17</v>
      </c>
      <c r="AH66">
        <v>21</v>
      </c>
      <c r="AI66">
        <v>5</v>
      </c>
      <c r="AJ66">
        <v>8</v>
      </c>
      <c r="AK66">
        <v>13</v>
      </c>
      <c r="AL66">
        <v>0</v>
      </c>
      <c r="AM66">
        <v>21</v>
      </c>
      <c r="AN66">
        <v>21</v>
      </c>
      <c r="AO66">
        <v>0</v>
      </c>
      <c r="AP66">
        <v>13</v>
      </c>
      <c r="AQ66">
        <v>13</v>
      </c>
      <c r="AR66">
        <v>0</v>
      </c>
      <c r="AS66">
        <v>21</v>
      </c>
      <c r="AT66">
        <v>21</v>
      </c>
      <c r="AU66">
        <v>0</v>
      </c>
      <c r="AV66">
        <v>14</v>
      </c>
      <c r="AW66">
        <v>14</v>
      </c>
      <c r="AX66">
        <v>9</v>
      </c>
      <c r="AY66">
        <v>20</v>
      </c>
      <c r="AZ66">
        <v>29</v>
      </c>
      <c r="BA66">
        <v>4</v>
      </c>
      <c r="BB66">
        <v>12</v>
      </c>
      <c r="BC66">
        <v>16</v>
      </c>
      <c r="BD66">
        <v>4</v>
      </c>
      <c r="BE66">
        <v>13</v>
      </c>
      <c r="BF66">
        <v>17</v>
      </c>
      <c r="BG66">
        <v>0</v>
      </c>
      <c r="BH66">
        <v>8</v>
      </c>
      <c r="BI66">
        <v>8</v>
      </c>
      <c r="BJ66">
        <v>5</v>
      </c>
      <c r="BK66">
        <v>13</v>
      </c>
      <c r="BL66">
        <v>18</v>
      </c>
      <c r="BM66">
        <v>0</v>
      </c>
      <c r="BN66">
        <v>26</v>
      </c>
      <c r="BO66">
        <v>26</v>
      </c>
      <c r="BP66">
        <v>7</v>
      </c>
      <c r="BQ66">
        <v>10</v>
      </c>
      <c r="BR66">
        <v>17</v>
      </c>
      <c r="BS66">
        <v>0</v>
      </c>
      <c r="BT66">
        <v>8</v>
      </c>
      <c r="BU66">
        <v>8</v>
      </c>
      <c r="BV66">
        <v>0</v>
      </c>
      <c r="BW66">
        <v>8</v>
      </c>
      <c r="BX66">
        <v>8</v>
      </c>
      <c r="BY66">
        <v>0</v>
      </c>
      <c r="BZ66">
        <v>15</v>
      </c>
      <c r="CA66">
        <v>15</v>
      </c>
      <c r="CB66">
        <v>6</v>
      </c>
      <c r="CC66">
        <v>15</v>
      </c>
      <c r="CD66">
        <v>21</v>
      </c>
      <c r="CE66">
        <v>11</v>
      </c>
      <c r="CF66">
        <v>0</v>
      </c>
      <c r="CG66">
        <v>11</v>
      </c>
      <c r="CH66">
        <v>9</v>
      </c>
      <c r="CI66">
        <v>0</v>
      </c>
      <c r="CJ66">
        <v>9</v>
      </c>
      <c r="CK66">
        <v>15</v>
      </c>
      <c r="CL66">
        <v>0</v>
      </c>
      <c r="CM66">
        <v>15</v>
      </c>
      <c r="CN66">
        <v>4</v>
      </c>
      <c r="CO66">
        <v>0</v>
      </c>
      <c r="CP66">
        <v>4</v>
      </c>
      <c r="CQ66">
        <v>16</v>
      </c>
      <c r="CR66">
        <v>0</v>
      </c>
      <c r="CS66">
        <v>16</v>
      </c>
      <c r="CT66">
        <v>25</v>
      </c>
      <c r="CU66">
        <v>2</v>
      </c>
      <c r="CV66">
        <v>27</v>
      </c>
      <c r="CW66">
        <v>39</v>
      </c>
      <c r="CX66">
        <v>0</v>
      </c>
      <c r="CY66">
        <v>39</v>
      </c>
      <c r="CZ66">
        <f t="shared" si="3"/>
        <v>194</v>
      </c>
      <c r="DA66">
        <f t="shared" si="4"/>
        <v>357</v>
      </c>
      <c r="DB66">
        <f t="shared" si="5"/>
        <v>551</v>
      </c>
      <c r="DC66" s="19">
        <f>COUNTIF(Свод!E$39:BA$39,D66)</f>
        <v>9</v>
      </c>
    </row>
    <row r="67" spans="1:107" ht="15">
      <c r="A67" s="96"/>
      <c r="B67" s="96" t="s">
        <v>32</v>
      </c>
      <c r="C67" s="96"/>
      <c r="D67" s="12" t="s">
        <v>134</v>
      </c>
      <c r="E67">
        <v>0</v>
      </c>
      <c r="F67">
        <v>0</v>
      </c>
      <c r="G67">
        <v>0</v>
      </c>
      <c r="H67">
        <v>0</v>
      </c>
      <c r="I67">
        <v>2</v>
      </c>
      <c r="J67">
        <v>2</v>
      </c>
      <c r="K67">
        <v>0</v>
      </c>
      <c r="L67">
        <v>1</v>
      </c>
      <c r="M67">
        <v>1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0</v>
      </c>
      <c r="U67">
        <v>0</v>
      </c>
      <c r="V67">
        <v>0</v>
      </c>
      <c r="W67">
        <v>1</v>
      </c>
      <c r="X67">
        <v>0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2</v>
      </c>
      <c r="AY67">
        <v>0</v>
      </c>
      <c r="AZ67">
        <v>2</v>
      </c>
      <c r="BA67">
        <v>0</v>
      </c>
      <c r="BB67">
        <v>0</v>
      </c>
      <c r="BC67">
        <v>0</v>
      </c>
      <c r="BD67">
        <v>1</v>
      </c>
      <c r="BE67">
        <v>0</v>
      </c>
      <c r="BF67">
        <v>1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2</v>
      </c>
      <c r="BO67">
        <v>2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1</v>
      </c>
      <c r="CD67">
        <v>1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2</v>
      </c>
      <c r="CL67">
        <v>0</v>
      </c>
      <c r="CM67">
        <v>2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4</v>
      </c>
      <c r="CX67">
        <v>0</v>
      </c>
      <c r="CY67">
        <v>4</v>
      </c>
      <c r="CZ67">
        <f t="shared" si="3"/>
        <v>10</v>
      </c>
      <c r="DA67">
        <f t="shared" si="4"/>
        <v>8</v>
      </c>
      <c r="DB67">
        <f t="shared" si="5"/>
        <v>18</v>
      </c>
      <c r="DC67" s="19">
        <f>COUNTIF(Свод!E$40:BA$40,D67)</f>
        <v>0</v>
      </c>
    </row>
    <row r="68" spans="1:107" ht="15" customHeight="1">
      <c r="A68" s="96"/>
      <c r="B68" s="96"/>
      <c r="C68" s="96"/>
      <c r="D68" s="12" t="s">
        <v>139</v>
      </c>
      <c r="E68">
        <v>0</v>
      </c>
      <c r="F68">
        <v>13</v>
      </c>
      <c r="G68">
        <v>13</v>
      </c>
      <c r="H68">
        <v>0</v>
      </c>
      <c r="I68">
        <v>12</v>
      </c>
      <c r="J68">
        <v>12</v>
      </c>
      <c r="K68">
        <v>0</v>
      </c>
      <c r="L68">
        <v>12</v>
      </c>
      <c r="M68">
        <v>12</v>
      </c>
      <c r="N68">
        <v>0</v>
      </c>
      <c r="O68">
        <v>11</v>
      </c>
      <c r="P68">
        <v>11</v>
      </c>
      <c r="Q68">
        <v>4</v>
      </c>
      <c r="R68">
        <v>11</v>
      </c>
      <c r="S68">
        <v>15</v>
      </c>
      <c r="T68">
        <v>10</v>
      </c>
      <c r="U68">
        <v>17</v>
      </c>
      <c r="V68">
        <v>27</v>
      </c>
      <c r="W68">
        <v>9</v>
      </c>
      <c r="X68">
        <v>18</v>
      </c>
      <c r="Y68">
        <v>27</v>
      </c>
      <c r="Z68">
        <v>0</v>
      </c>
      <c r="AA68">
        <v>10</v>
      </c>
      <c r="AB68">
        <v>10</v>
      </c>
      <c r="AC68">
        <v>7</v>
      </c>
      <c r="AD68">
        <v>16</v>
      </c>
      <c r="AE68">
        <v>23</v>
      </c>
      <c r="AF68">
        <v>4</v>
      </c>
      <c r="AG68">
        <v>17</v>
      </c>
      <c r="AH68">
        <v>21</v>
      </c>
      <c r="AI68">
        <v>5</v>
      </c>
      <c r="AJ68">
        <v>8</v>
      </c>
      <c r="AK68">
        <v>13</v>
      </c>
      <c r="AL68">
        <v>0</v>
      </c>
      <c r="AM68">
        <v>21</v>
      </c>
      <c r="AN68">
        <v>21</v>
      </c>
      <c r="AO68">
        <v>0</v>
      </c>
      <c r="AP68">
        <v>14</v>
      </c>
      <c r="AQ68">
        <v>14</v>
      </c>
      <c r="AR68">
        <v>0</v>
      </c>
      <c r="AS68">
        <v>23</v>
      </c>
      <c r="AT68">
        <v>23</v>
      </c>
      <c r="AU68">
        <v>0</v>
      </c>
      <c r="AV68">
        <v>14</v>
      </c>
      <c r="AW68">
        <v>14</v>
      </c>
      <c r="AX68">
        <v>9</v>
      </c>
      <c r="AY68">
        <v>19</v>
      </c>
      <c r="AZ68">
        <v>28</v>
      </c>
      <c r="BA68">
        <v>4</v>
      </c>
      <c r="BB68">
        <v>14</v>
      </c>
      <c r="BC68">
        <v>18</v>
      </c>
      <c r="BD68">
        <v>4</v>
      </c>
      <c r="BE68">
        <v>14</v>
      </c>
      <c r="BF68">
        <v>18</v>
      </c>
      <c r="BG68">
        <v>0</v>
      </c>
      <c r="BH68">
        <v>10</v>
      </c>
      <c r="BI68">
        <v>10</v>
      </c>
      <c r="BJ68">
        <v>6</v>
      </c>
      <c r="BK68">
        <v>13</v>
      </c>
      <c r="BL68">
        <v>19</v>
      </c>
      <c r="BM68">
        <v>0</v>
      </c>
      <c r="BN68">
        <v>25</v>
      </c>
      <c r="BO68">
        <v>25</v>
      </c>
      <c r="BP68">
        <v>7</v>
      </c>
      <c r="BQ68">
        <v>11</v>
      </c>
      <c r="BR68">
        <v>18</v>
      </c>
      <c r="BS68">
        <v>0</v>
      </c>
      <c r="BT68">
        <v>10</v>
      </c>
      <c r="BU68">
        <v>10</v>
      </c>
      <c r="BV68">
        <v>0</v>
      </c>
      <c r="BW68">
        <v>8</v>
      </c>
      <c r="BX68">
        <v>8</v>
      </c>
      <c r="BY68">
        <v>0</v>
      </c>
      <c r="BZ68">
        <v>15</v>
      </c>
      <c r="CA68">
        <v>15</v>
      </c>
      <c r="CB68">
        <v>6</v>
      </c>
      <c r="CC68">
        <v>15</v>
      </c>
      <c r="CD68">
        <v>21</v>
      </c>
      <c r="CE68">
        <v>12</v>
      </c>
      <c r="CF68">
        <v>0</v>
      </c>
      <c r="CG68">
        <v>12</v>
      </c>
      <c r="CH68">
        <v>9</v>
      </c>
      <c r="CI68">
        <v>0</v>
      </c>
      <c r="CJ68">
        <v>9</v>
      </c>
      <c r="CK68">
        <v>15</v>
      </c>
      <c r="CL68">
        <v>0</v>
      </c>
      <c r="CM68">
        <v>15</v>
      </c>
      <c r="CN68">
        <v>4</v>
      </c>
      <c r="CO68">
        <v>0</v>
      </c>
      <c r="CP68">
        <v>4</v>
      </c>
      <c r="CQ68">
        <v>18</v>
      </c>
      <c r="CR68">
        <v>0</v>
      </c>
      <c r="CS68">
        <v>18</v>
      </c>
      <c r="CT68">
        <v>28</v>
      </c>
      <c r="CU68">
        <v>2</v>
      </c>
      <c r="CV68">
        <v>30</v>
      </c>
      <c r="CW68">
        <v>40</v>
      </c>
      <c r="CX68">
        <v>0</v>
      </c>
      <c r="CY68">
        <v>40</v>
      </c>
      <c r="CZ68">
        <f t="shared" si="3"/>
        <v>201</v>
      </c>
      <c r="DA68">
        <f t="shared" si="4"/>
        <v>373</v>
      </c>
      <c r="DB68">
        <f t="shared" si="5"/>
        <v>574</v>
      </c>
      <c r="DC68" s="19">
        <f>COUNTIF(Свод!E$40:BA$40,D68)</f>
        <v>9</v>
      </c>
    </row>
    <row r="69" spans="1:107" ht="15">
      <c r="A69" s="96"/>
      <c r="B69" s="96" t="s">
        <v>33</v>
      </c>
      <c r="C69" s="96"/>
      <c r="D69" s="12" t="s">
        <v>134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1</v>
      </c>
      <c r="S69">
        <v>2</v>
      </c>
      <c r="T69">
        <v>0</v>
      </c>
      <c r="U69">
        <v>0</v>
      </c>
      <c r="V69">
        <v>0</v>
      </c>
      <c r="W69">
        <v>0</v>
      </c>
      <c r="X69">
        <v>1</v>
      </c>
      <c r="Y69">
        <v>1</v>
      </c>
      <c r="Z69">
        <v>0</v>
      </c>
      <c r="AA69">
        <v>0</v>
      </c>
      <c r="AB69">
        <v>0</v>
      </c>
      <c r="AC69">
        <v>0</v>
      </c>
      <c r="AD69">
        <v>2</v>
      </c>
      <c r="AE69">
        <v>2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2</v>
      </c>
      <c r="AQ69">
        <v>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1</v>
      </c>
      <c r="CD69">
        <v>1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2</v>
      </c>
      <c r="CL69">
        <v>0</v>
      </c>
      <c r="CM69">
        <v>2</v>
      </c>
      <c r="CN69">
        <v>0</v>
      </c>
      <c r="CO69">
        <v>0</v>
      </c>
      <c r="CP69">
        <v>0</v>
      </c>
      <c r="CQ69">
        <v>6</v>
      </c>
      <c r="CR69">
        <v>0</v>
      </c>
      <c r="CS69">
        <v>6</v>
      </c>
      <c r="CT69">
        <v>1</v>
      </c>
      <c r="CU69">
        <v>0</v>
      </c>
      <c r="CV69">
        <v>1</v>
      </c>
      <c r="CW69">
        <v>4</v>
      </c>
      <c r="CX69">
        <v>0</v>
      </c>
      <c r="CY69">
        <v>4</v>
      </c>
      <c r="CZ69">
        <f t="shared" si="3"/>
        <v>14</v>
      </c>
      <c r="DA69">
        <f t="shared" si="4"/>
        <v>10</v>
      </c>
      <c r="DB69">
        <f t="shared" si="5"/>
        <v>24</v>
      </c>
      <c r="DC69" s="19">
        <f>COUNTIF(Свод!E$41:BA$41,D69)</f>
        <v>0</v>
      </c>
    </row>
    <row r="70" spans="1:107" ht="13.5" customHeight="1">
      <c r="A70" s="96"/>
      <c r="B70" s="96"/>
      <c r="C70" s="96"/>
      <c r="D70" s="12" t="s">
        <v>139</v>
      </c>
      <c r="E70">
        <v>0</v>
      </c>
      <c r="F70">
        <v>13</v>
      </c>
      <c r="G70">
        <v>13</v>
      </c>
      <c r="H70">
        <v>0</v>
      </c>
      <c r="I70">
        <v>14</v>
      </c>
      <c r="J70">
        <v>14</v>
      </c>
      <c r="K70">
        <v>0</v>
      </c>
      <c r="L70">
        <v>13</v>
      </c>
      <c r="M70">
        <v>13</v>
      </c>
      <c r="N70">
        <v>0</v>
      </c>
      <c r="O70">
        <v>11</v>
      </c>
      <c r="P70">
        <v>11</v>
      </c>
      <c r="Q70">
        <v>3</v>
      </c>
      <c r="R70">
        <v>11</v>
      </c>
      <c r="S70">
        <v>14</v>
      </c>
      <c r="T70">
        <v>10</v>
      </c>
      <c r="U70">
        <v>17</v>
      </c>
      <c r="V70">
        <v>27</v>
      </c>
      <c r="W70">
        <v>10</v>
      </c>
      <c r="X70">
        <v>17</v>
      </c>
      <c r="Y70">
        <v>27</v>
      </c>
      <c r="Z70">
        <v>0</v>
      </c>
      <c r="AA70">
        <v>10</v>
      </c>
      <c r="AB70">
        <v>10</v>
      </c>
      <c r="AC70">
        <v>7</v>
      </c>
      <c r="AD70">
        <v>14</v>
      </c>
      <c r="AE70">
        <v>21</v>
      </c>
      <c r="AF70">
        <v>4</v>
      </c>
      <c r="AG70">
        <v>18</v>
      </c>
      <c r="AH70">
        <v>22</v>
      </c>
      <c r="AI70">
        <v>5</v>
      </c>
      <c r="AJ70">
        <v>7</v>
      </c>
      <c r="AK70">
        <v>12</v>
      </c>
      <c r="AL70">
        <v>0</v>
      </c>
      <c r="AM70">
        <v>21</v>
      </c>
      <c r="AN70">
        <v>21</v>
      </c>
      <c r="AO70">
        <v>0</v>
      </c>
      <c r="AP70">
        <v>12</v>
      </c>
      <c r="AQ70">
        <v>12</v>
      </c>
      <c r="AR70">
        <v>0</v>
      </c>
      <c r="AS70">
        <v>23</v>
      </c>
      <c r="AT70">
        <v>23</v>
      </c>
      <c r="AU70">
        <v>0</v>
      </c>
      <c r="AV70">
        <v>14</v>
      </c>
      <c r="AW70">
        <v>14</v>
      </c>
      <c r="AX70">
        <v>11</v>
      </c>
      <c r="AY70">
        <v>18</v>
      </c>
      <c r="AZ70">
        <v>29</v>
      </c>
      <c r="BA70">
        <v>4</v>
      </c>
      <c r="BB70">
        <v>14</v>
      </c>
      <c r="BC70">
        <v>18</v>
      </c>
      <c r="BD70">
        <v>5</v>
      </c>
      <c r="BE70">
        <v>14</v>
      </c>
      <c r="BF70">
        <v>19</v>
      </c>
      <c r="BG70">
        <v>0</v>
      </c>
      <c r="BH70">
        <v>10</v>
      </c>
      <c r="BI70">
        <v>10</v>
      </c>
      <c r="BJ70">
        <v>6</v>
      </c>
      <c r="BK70">
        <v>13</v>
      </c>
      <c r="BL70">
        <v>19</v>
      </c>
      <c r="BM70">
        <v>0</v>
      </c>
      <c r="BN70">
        <v>27</v>
      </c>
      <c r="BO70">
        <v>27</v>
      </c>
      <c r="BP70">
        <v>7</v>
      </c>
      <c r="BQ70">
        <v>11</v>
      </c>
      <c r="BR70">
        <v>18</v>
      </c>
      <c r="BS70">
        <v>0</v>
      </c>
      <c r="BT70">
        <v>10</v>
      </c>
      <c r="BU70">
        <v>10</v>
      </c>
      <c r="BV70">
        <v>0</v>
      </c>
      <c r="BW70">
        <v>7</v>
      </c>
      <c r="BX70">
        <v>7</v>
      </c>
      <c r="BY70">
        <v>0</v>
      </c>
      <c r="BZ70">
        <v>15</v>
      </c>
      <c r="CA70">
        <v>15</v>
      </c>
      <c r="CB70">
        <v>6</v>
      </c>
      <c r="CC70">
        <v>15</v>
      </c>
      <c r="CD70">
        <v>21</v>
      </c>
      <c r="CE70">
        <v>12</v>
      </c>
      <c r="CF70">
        <v>0</v>
      </c>
      <c r="CG70">
        <v>12</v>
      </c>
      <c r="CH70">
        <v>9</v>
      </c>
      <c r="CI70">
        <v>0</v>
      </c>
      <c r="CJ70">
        <v>9</v>
      </c>
      <c r="CK70">
        <v>15</v>
      </c>
      <c r="CL70">
        <v>0</v>
      </c>
      <c r="CM70">
        <v>15</v>
      </c>
      <c r="CN70">
        <v>4</v>
      </c>
      <c r="CO70">
        <v>0</v>
      </c>
      <c r="CP70">
        <v>4</v>
      </c>
      <c r="CQ70">
        <v>12</v>
      </c>
      <c r="CR70">
        <v>0</v>
      </c>
      <c r="CS70">
        <v>12</v>
      </c>
      <c r="CT70">
        <v>27</v>
      </c>
      <c r="CU70">
        <v>2</v>
      </c>
      <c r="CV70">
        <v>29</v>
      </c>
      <c r="CW70">
        <v>40</v>
      </c>
      <c r="CX70">
        <v>0</v>
      </c>
      <c r="CY70">
        <v>40</v>
      </c>
      <c r="CZ70">
        <f t="shared" si="3"/>
        <v>197</v>
      </c>
      <c r="DA70">
        <f t="shared" si="4"/>
        <v>371</v>
      </c>
      <c r="DB70">
        <f t="shared" si="5"/>
        <v>568</v>
      </c>
      <c r="DC70" s="19">
        <f>COUNTIF(Свод!E$41:BA$41,D70)</f>
        <v>9</v>
      </c>
    </row>
    <row r="71" spans="1:107" ht="13.5" customHeight="1">
      <c r="A71" s="96"/>
      <c r="B71" s="96" t="s">
        <v>34</v>
      </c>
      <c r="C71" s="96"/>
      <c r="D71" s="12" t="s">
        <v>134</v>
      </c>
      <c r="E71">
        <v>0</v>
      </c>
      <c r="F71">
        <v>9</v>
      </c>
      <c r="G71">
        <v>9</v>
      </c>
      <c r="H71">
        <v>0</v>
      </c>
      <c r="I71">
        <v>4</v>
      </c>
      <c r="J71">
        <v>4</v>
      </c>
      <c r="K71">
        <v>0</v>
      </c>
      <c r="L71">
        <v>2</v>
      </c>
      <c r="M71">
        <v>2</v>
      </c>
      <c r="N71">
        <v>0</v>
      </c>
      <c r="O71">
        <v>5</v>
      </c>
      <c r="P71">
        <v>5</v>
      </c>
      <c r="Q71">
        <v>3</v>
      </c>
      <c r="R71">
        <v>5</v>
      </c>
      <c r="S71">
        <v>8</v>
      </c>
      <c r="T71">
        <v>2</v>
      </c>
      <c r="U71">
        <v>4</v>
      </c>
      <c r="V71">
        <v>6</v>
      </c>
      <c r="W71">
        <v>3</v>
      </c>
      <c r="X71">
        <v>6</v>
      </c>
      <c r="Y71">
        <v>9</v>
      </c>
      <c r="Z71">
        <v>0</v>
      </c>
      <c r="AA71">
        <v>8</v>
      </c>
      <c r="AB71">
        <v>8</v>
      </c>
      <c r="AC71">
        <v>2</v>
      </c>
      <c r="AD71">
        <v>4</v>
      </c>
      <c r="AE71">
        <v>6</v>
      </c>
      <c r="AF71">
        <v>1</v>
      </c>
      <c r="AG71">
        <v>0</v>
      </c>
      <c r="AH71">
        <v>1</v>
      </c>
      <c r="AI71">
        <v>1</v>
      </c>
      <c r="AJ71">
        <v>4</v>
      </c>
      <c r="AK71">
        <v>5</v>
      </c>
      <c r="AL71">
        <v>0</v>
      </c>
      <c r="AM71">
        <v>8</v>
      </c>
      <c r="AN71">
        <v>8</v>
      </c>
      <c r="AO71">
        <v>0</v>
      </c>
      <c r="AP71">
        <v>3</v>
      </c>
      <c r="AQ71">
        <v>3</v>
      </c>
      <c r="AR71">
        <v>0</v>
      </c>
      <c r="AS71">
        <v>5</v>
      </c>
      <c r="AT71">
        <v>5</v>
      </c>
      <c r="AU71">
        <v>0</v>
      </c>
      <c r="AV71">
        <v>0</v>
      </c>
      <c r="AW71">
        <v>0</v>
      </c>
      <c r="AX71">
        <v>4</v>
      </c>
      <c r="AY71">
        <v>4</v>
      </c>
      <c r="AZ71">
        <v>8</v>
      </c>
      <c r="BA71">
        <v>4</v>
      </c>
      <c r="BB71">
        <v>11</v>
      </c>
      <c r="BC71">
        <v>15</v>
      </c>
      <c r="BD71">
        <v>4</v>
      </c>
      <c r="BE71">
        <v>9</v>
      </c>
      <c r="BF71">
        <v>13</v>
      </c>
      <c r="BG71">
        <v>0</v>
      </c>
      <c r="BH71">
        <v>7</v>
      </c>
      <c r="BI71">
        <v>7</v>
      </c>
      <c r="BJ71">
        <v>4</v>
      </c>
      <c r="BK71">
        <v>8</v>
      </c>
      <c r="BL71">
        <v>12</v>
      </c>
      <c r="BM71">
        <v>0</v>
      </c>
      <c r="BN71">
        <v>4</v>
      </c>
      <c r="BO71">
        <v>4</v>
      </c>
      <c r="BP71">
        <v>7</v>
      </c>
      <c r="BQ71">
        <v>11</v>
      </c>
      <c r="BR71">
        <v>18</v>
      </c>
      <c r="BS71">
        <v>0</v>
      </c>
      <c r="BT71">
        <v>0</v>
      </c>
      <c r="BU71">
        <v>0</v>
      </c>
      <c r="BV71">
        <v>0</v>
      </c>
      <c r="BW71">
        <v>5</v>
      </c>
      <c r="BX71">
        <v>5</v>
      </c>
      <c r="BY71">
        <v>0</v>
      </c>
      <c r="BZ71">
        <v>15</v>
      </c>
      <c r="CA71">
        <v>15</v>
      </c>
      <c r="CB71">
        <v>5</v>
      </c>
      <c r="CC71">
        <v>9</v>
      </c>
      <c r="CD71">
        <v>14</v>
      </c>
      <c r="CE71">
        <v>7</v>
      </c>
      <c r="CF71">
        <v>0</v>
      </c>
      <c r="CG71">
        <v>7</v>
      </c>
      <c r="CH71">
        <v>4</v>
      </c>
      <c r="CI71">
        <v>0</v>
      </c>
      <c r="CJ71">
        <v>4</v>
      </c>
      <c r="CK71">
        <v>5</v>
      </c>
      <c r="CL71">
        <v>0</v>
      </c>
      <c r="CM71">
        <v>5</v>
      </c>
      <c r="CN71">
        <v>1</v>
      </c>
      <c r="CO71">
        <v>0</v>
      </c>
      <c r="CP71">
        <v>1</v>
      </c>
      <c r="CQ71">
        <v>12</v>
      </c>
      <c r="CR71">
        <v>0</v>
      </c>
      <c r="CS71">
        <v>12</v>
      </c>
      <c r="CT71">
        <v>22</v>
      </c>
      <c r="CU71">
        <v>1</v>
      </c>
      <c r="CV71">
        <v>23</v>
      </c>
      <c r="CW71">
        <v>28</v>
      </c>
      <c r="CX71">
        <v>0</v>
      </c>
      <c r="CY71">
        <v>28</v>
      </c>
      <c r="CZ71">
        <f t="shared" si="3"/>
        <v>119</v>
      </c>
      <c r="DA71">
        <f t="shared" si="4"/>
        <v>151</v>
      </c>
      <c r="DB71">
        <f t="shared" si="5"/>
        <v>270</v>
      </c>
      <c r="DC71" s="19">
        <f>COUNTIF(Свод!E$42:BA$42,D71)</f>
        <v>4</v>
      </c>
    </row>
    <row r="72" spans="1:107" ht="15" customHeight="1">
      <c r="A72" s="96"/>
      <c r="B72" s="96"/>
      <c r="C72" s="96"/>
      <c r="D72" s="12" t="s">
        <v>139</v>
      </c>
      <c r="E72">
        <v>0</v>
      </c>
      <c r="F72">
        <v>4</v>
      </c>
      <c r="G72">
        <v>4</v>
      </c>
      <c r="H72">
        <v>0</v>
      </c>
      <c r="I72">
        <v>10</v>
      </c>
      <c r="J72">
        <v>10</v>
      </c>
      <c r="K72">
        <v>0</v>
      </c>
      <c r="L72">
        <v>11</v>
      </c>
      <c r="M72">
        <v>11</v>
      </c>
      <c r="N72">
        <v>0</v>
      </c>
      <c r="O72">
        <v>6</v>
      </c>
      <c r="P72">
        <v>6</v>
      </c>
      <c r="Q72">
        <v>1</v>
      </c>
      <c r="R72">
        <v>7</v>
      </c>
      <c r="S72">
        <v>8</v>
      </c>
      <c r="T72">
        <v>8</v>
      </c>
      <c r="U72">
        <v>13</v>
      </c>
      <c r="V72">
        <v>21</v>
      </c>
      <c r="W72">
        <v>7</v>
      </c>
      <c r="X72">
        <v>12</v>
      </c>
      <c r="Y72">
        <v>19</v>
      </c>
      <c r="Z72">
        <v>0</v>
      </c>
      <c r="AA72">
        <v>2</v>
      </c>
      <c r="AB72">
        <v>2</v>
      </c>
      <c r="AC72">
        <v>5</v>
      </c>
      <c r="AD72">
        <v>12</v>
      </c>
      <c r="AE72">
        <v>17</v>
      </c>
      <c r="AF72">
        <v>3</v>
      </c>
      <c r="AG72">
        <v>18</v>
      </c>
      <c r="AH72">
        <v>21</v>
      </c>
      <c r="AI72">
        <v>4</v>
      </c>
      <c r="AJ72">
        <v>4</v>
      </c>
      <c r="AK72">
        <v>8</v>
      </c>
      <c r="AL72">
        <v>0</v>
      </c>
      <c r="AM72">
        <v>13</v>
      </c>
      <c r="AN72">
        <v>13</v>
      </c>
      <c r="AO72">
        <v>0</v>
      </c>
      <c r="AP72">
        <v>11</v>
      </c>
      <c r="AQ72">
        <v>11</v>
      </c>
      <c r="AR72">
        <v>0</v>
      </c>
      <c r="AS72">
        <v>18</v>
      </c>
      <c r="AT72">
        <v>18</v>
      </c>
      <c r="AU72">
        <v>0</v>
      </c>
      <c r="AV72">
        <v>14</v>
      </c>
      <c r="AW72">
        <v>14</v>
      </c>
      <c r="AX72">
        <v>7</v>
      </c>
      <c r="AY72">
        <v>15</v>
      </c>
      <c r="AZ72">
        <v>22</v>
      </c>
      <c r="BA72">
        <v>0</v>
      </c>
      <c r="BB72">
        <v>3</v>
      </c>
      <c r="BC72">
        <v>3</v>
      </c>
      <c r="BD72">
        <v>1</v>
      </c>
      <c r="BE72">
        <v>5</v>
      </c>
      <c r="BF72">
        <v>6</v>
      </c>
      <c r="BG72">
        <v>0</v>
      </c>
      <c r="BH72">
        <v>3</v>
      </c>
      <c r="BI72">
        <v>3</v>
      </c>
      <c r="BJ72">
        <v>2</v>
      </c>
      <c r="BK72">
        <v>5</v>
      </c>
      <c r="BL72">
        <v>7</v>
      </c>
      <c r="BM72">
        <v>0</v>
      </c>
      <c r="BN72">
        <v>23</v>
      </c>
      <c r="BO72">
        <v>23</v>
      </c>
      <c r="BP72">
        <v>0</v>
      </c>
      <c r="BQ72">
        <v>0</v>
      </c>
      <c r="BR72">
        <v>0</v>
      </c>
      <c r="BS72">
        <v>0</v>
      </c>
      <c r="BT72">
        <v>10</v>
      </c>
      <c r="BU72">
        <v>10</v>
      </c>
      <c r="BV72">
        <v>0</v>
      </c>
      <c r="BW72">
        <v>3</v>
      </c>
      <c r="BX72">
        <v>3</v>
      </c>
      <c r="BY72">
        <v>0</v>
      </c>
      <c r="BZ72">
        <v>0</v>
      </c>
      <c r="CA72">
        <v>0</v>
      </c>
      <c r="CB72">
        <v>2</v>
      </c>
      <c r="CC72">
        <v>6</v>
      </c>
      <c r="CD72">
        <v>8</v>
      </c>
      <c r="CE72">
        <v>5</v>
      </c>
      <c r="CF72">
        <v>0</v>
      </c>
      <c r="CG72">
        <v>5</v>
      </c>
      <c r="CH72">
        <v>5</v>
      </c>
      <c r="CI72">
        <v>0</v>
      </c>
      <c r="CJ72">
        <v>5</v>
      </c>
      <c r="CK72">
        <v>12</v>
      </c>
      <c r="CL72">
        <v>0</v>
      </c>
      <c r="CM72">
        <v>12</v>
      </c>
      <c r="CN72">
        <v>3</v>
      </c>
      <c r="CO72">
        <v>0</v>
      </c>
      <c r="CP72">
        <v>3</v>
      </c>
      <c r="CQ72">
        <v>6</v>
      </c>
      <c r="CR72">
        <v>0</v>
      </c>
      <c r="CS72">
        <v>6</v>
      </c>
      <c r="CT72">
        <v>6</v>
      </c>
      <c r="CU72">
        <v>1</v>
      </c>
      <c r="CV72">
        <v>7</v>
      </c>
      <c r="CW72">
        <v>16</v>
      </c>
      <c r="CX72">
        <v>0</v>
      </c>
      <c r="CY72">
        <v>16</v>
      </c>
      <c r="CZ72">
        <f t="shared" si="3"/>
        <v>93</v>
      </c>
      <c r="DA72">
        <f t="shared" si="4"/>
        <v>229</v>
      </c>
      <c r="DB72">
        <f t="shared" si="5"/>
        <v>322</v>
      </c>
      <c r="DC72" s="19">
        <f>COUNTIF(Свод!E$42:BA$42,D72)</f>
        <v>5</v>
      </c>
    </row>
    <row r="73" spans="1:107" ht="15">
      <c r="A73" s="96"/>
      <c r="B73" s="96" t="s">
        <v>35</v>
      </c>
      <c r="C73" s="96"/>
      <c r="D73" s="12" t="s">
        <v>134</v>
      </c>
      <c r="E73">
        <v>0</v>
      </c>
      <c r="F73">
        <v>13</v>
      </c>
      <c r="G73">
        <v>13</v>
      </c>
      <c r="H73">
        <v>0</v>
      </c>
      <c r="I73">
        <v>14</v>
      </c>
      <c r="J73">
        <v>14</v>
      </c>
      <c r="K73">
        <v>0</v>
      </c>
      <c r="L73">
        <v>13</v>
      </c>
      <c r="M73">
        <v>13</v>
      </c>
      <c r="N73">
        <v>0</v>
      </c>
      <c r="O73">
        <v>11</v>
      </c>
      <c r="P73">
        <v>11</v>
      </c>
      <c r="Q73">
        <v>4</v>
      </c>
      <c r="R73">
        <v>12</v>
      </c>
      <c r="S73">
        <v>16</v>
      </c>
      <c r="T73">
        <v>10</v>
      </c>
      <c r="U73">
        <v>17</v>
      </c>
      <c r="V73">
        <v>27</v>
      </c>
      <c r="W73">
        <v>10</v>
      </c>
      <c r="X73">
        <v>18</v>
      </c>
      <c r="Y73">
        <v>28</v>
      </c>
      <c r="Z73">
        <v>0</v>
      </c>
      <c r="AA73">
        <v>10</v>
      </c>
      <c r="AB73">
        <v>10</v>
      </c>
      <c r="AC73">
        <v>7</v>
      </c>
      <c r="AD73">
        <v>15</v>
      </c>
      <c r="AE73">
        <v>22</v>
      </c>
      <c r="AF73">
        <v>3</v>
      </c>
      <c r="AG73">
        <v>14</v>
      </c>
      <c r="AH73">
        <v>17</v>
      </c>
      <c r="AI73">
        <v>5</v>
      </c>
      <c r="AJ73">
        <v>8</v>
      </c>
      <c r="AK73">
        <v>13</v>
      </c>
      <c r="AL73">
        <v>0</v>
      </c>
      <c r="AM73">
        <v>21</v>
      </c>
      <c r="AN73">
        <v>21</v>
      </c>
      <c r="AO73">
        <v>0</v>
      </c>
      <c r="AP73">
        <v>14</v>
      </c>
      <c r="AQ73">
        <v>14</v>
      </c>
      <c r="AR73">
        <v>0</v>
      </c>
      <c r="AS73">
        <v>22</v>
      </c>
      <c r="AT73">
        <v>22</v>
      </c>
      <c r="AU73">
        <v>0</v>
      </c>
      <c r="AV73">
        <v>14</v>
      </c>
      <c r="AW73">
        <v>14</v>
      </c>
      <c r="AX73">
        <v>11</v>
      </c>
      <c r="AY73">
        <v>17</v>
      </c>
      <c r="AZ73">
        <v>28</v>
      </c>
      <c r="BA73">
        <v>4</v>
      </c>
      <c r="BB73">
        <v>14</v>
      </c>
      <c r="BC73">
        <v>18</v>
      </c>
      <c r="BD73">
        <v>5</v>
      </c>
      <c r="BE73">
        <v>14</v>
      </c>
      <c r="BF73">
        <v>19</v>
      </c>
      <c r="BG73">
        <v>0</v>
      </c>
      <c r="BH73">
        <v>10</v>
      </c>
      <c r="BI73">
        <v>10</v>
      </c>
      <c r="BJ73">
        <v>6</v>
      </c>
      <c r="BK73">
        <v>13</v>
      </c>
      <c r="BL73">
        <v>19</v>
      </c>
      <c r="BM73">
        <v>0</v>
      </c>
      <c r="BN73">
        <v>25</v>
      </c>
      <c r="BO73">
        <v>25</v>
      </c>
      <c r="BP73">
        <v>6</v>
      </c>
      <c r="BQ73">
        <v>10</v>
      </c>
      <c r="BR73">
        <v>16</v>
      </c>
      <c r="BS73">
        <v>0</v>
      </c>
      <c r="BT73">
        <v>10</v>
      </c>
      <c r="BU73">
        <v>10</v>
      </c>
      <c r="BV73">
        <v>0</v>
      </c>
      <c r="BW73">
        <v>8</v>
      </c>
      <c r="BX73">
        <v>8</v>
      </c>
      <c r="BY73">
        <v>0</v>
      </c>
      <c r="BZ73">
        <v>14</v>
      </c>
      <c r="CA73">
        <v>14</v>
      </c>
      <c r="CB73">
        <v>7</v>
      </c>
      <c r="CC73">
        <v>15</v>
      </c>
      <c r="CD73">
        <v>22</v>
      </c>
      <c r="CE73">
        <v>12</v>
      </c>
      <c r="CF73">
        <v>0</v>
      </c>
      <c r="CG73">
        <v>12</v>
      </c>
      <c r="CH73">
        <v>8</v>
      </c>
      <c r="CI73">
        <v>0</v>
      </c>
      <c r="CJ73">
        <v>8</v>
      </c>
      <c r="CK73">
        <v>14</v>
      </c>
      <c r="CL73">
        <v>0</v>
      </c>
      <c r="CM73">
        <v>14</v>
      </c>
      <c r="CN73">
        <v>4</v>
      </c>
      <c r="CO73">
        <v>0</v>
      </c>
      <c r="CP73">
        <v>4</v>
      </c>
      <c r="CQ73">
        <v>17</v>
      </c>
      <c r="CR73">
        <v>0</v>
      </c>
      <c r="CS73">
        <v>17</v>
      </c>
      <c r="CT73">
        <v>25</v>
      </c>
      <c r="CU73">
        <v>2</v>
      </c>
      <c r="CV73">
        <v>27</v>
      </c>
      <c r="CW73">
        <v>42</v>
      </c>
      <c r="CX73">
        <v>0</v>
      </c>
      <c r="CY73">
        <v>42</v>
      </c>
      <c r="CZ73">
        <f t="shared" si="3"/>
        <v>200</v>
      </c>
      <c r="DA73">
        <f t="shared" si="4"/>
        <v>368</v>
      </c>
      <c r="DB73">
        <f t="shared" si="5"/>
        <v>568</v>
      </c>
      <c r="DC73" s="19">
        <f>COUNTIF(Свод!E$43:BA$43,D73)</f>
        <v>9</v>
      </c>
    </row>
    <row r="74" spans="1:107" ht="15" customHeight="1">
      <c r="A74" s="96"/>
      <c r="B74" s="96"/>
      <c r="C74" s="96"/>
      <c r="D74" s="12" t="s">
        <v>139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1</v>
      </c>
      <c r="AF74">
        <v>1</v>
      </c>
      <c r="AG74">
        <v>4</v>
      </c>
      <c r="AH74">
        <v>5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1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2</v>
      </c>
      <c r="AZ74">
        <v>2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2</v>
      </c>
      <c r="BO74">
        <v>2</v>
      </c>
      <c r="BP74">
        <v>1</v>
      </c>
      <c r="BQ74">
        <v>1</v>
      </c>
      <c r="BR74">
        <v>2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1</v>
      </c>
      <c r="CA74">
        <v>1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1</v>
      </c>
      <c r="CI74">
        <v>0</v>
      </c>
      <c r="CJ74">
        <v>1</v>
      </c>
      <c r="CK74">
        <v>3</v>
      </c>
      <c r="CL74">
        <v>0</v>
      </c>
      <c r="CM74">
        <v>3</v>
      </c>
      <c r="CN74">
        <v>0</v>
      </c>
      <c r="CO74">
        <v>0</v>
      </c>
      <c r="CP74">
        <v>0</v>
      </c>
      <c r="CQ74">
        <v>1</v>
      </c>
      <c r="CR74">
        <v>0</v>
      </c>
      <c r="CS74">
        <v>1</v>
      </c>
      <c r="CT74">
        <v>3</v>
      </c>
      <c r="CU74">
        <v>0</v>
      </c>
      <c r="CV74">
        <v>3</v>
      </c>
      <c r="CW74">
        <v>2</v>
      </c>
      <c r="CX74">
        <v>0</v>
      </c>
      <c r="CY74">
        <v>2</v>
      </c>
      <c r="CZ74">
        <f t="shared" si="3"/>
        <v>12</v>
      </c>
      <c r="DA74">
        <f t="shared" si="4"/>
        <v>12</v>
      </c>
      <c r="DB74">
        <f t="shared" si="5"/>
        <v>24</v>
      </c>
      <c r="DC74" s="19">
        <f>COUNTIF(Свод!E$43:BA$43,D74)</f>
        <v>0</v>
      </c>
    </row>
    <row r="75" spans="1:107" ht="15">
      <c r="A75" s="96" t="s">
        <v>36</v>
      </c>
      <c r="B75" s="107" t="s">
        <v>37</v>
      </c>
      <c r="C75" s="107"/>
      <c r="D75" s="10"/>
      <c r="CZ75">
        <f t="shared" si="3"/>
        <v>0</v>
      </c>
      <c r="DA75">
        <f t="shared" si="4"/>
        <v>0</v>
      </c>
      <c r="DB75">
        <f t="shared" si="5"/>
        <v>0</v>
      </c>
      <c r="DC75" s="15"/>
    </row>
    <row r="76" spans="1:107" ht="15">
      <c r="A76" s="96"/>
      <c r="B76" s="96" t="s">
        <v>38</v>
      </c>
      <c r="C76" s="96"/>
      <c r="D76" s="12" t="s">
        <v>127</v>
      </c>
      <c r="E76">
        <v>0</v>
      </c>
      <c r="F76">
        <v>13</v>
      </c>
      <c r="G76">
        <v>13</v>
      </c>
      <c r="H76">
        <v>0</v>
      </c>
      <c r="I76">
        <v>8</v>
      </c>
      <c r="J76">
        <v>8</v>
      </c>
      <c r="K76">
        <v>0</v>
      </c>
      <c r="L76">
        <v>11</v>
      </c>
      <c r="M76">
        <v>11</v>
      </c>
      <c r="N76">
        <v>0</v>
      </c>
      <c r="O76">
        <v>9</v>
      </c>
      <c r="P76">
        <v>9</v>
      </c>
      <c r="Q76">
        <v>3</v>
      </c>
      <c r="R76">
        <v>7</v>
      </c>
      <c r="S76">
        <v>10</v>
      </c>
      <c r="T76">
        <v>5</v>
      </c>
      <c r="U76">
        <v>13</v>
      </c>
      <c r="V76">
        <v>18</v>
      </c>
      <c r="W76">
        <v>7</v>
      </c>
      <c r="X76">
        <v>8</v>
      </c>
      <c r="Y76">
        <v>15</v>
      </c>
      <c r="Z76">
        <v>0</v>
      </c>
      <c r="AA76">
        <v>4</v>
      </c>
      <c r="AB76">
        <v>4</v>
      </c>
      <c r="AC76">
        <v>4</v>
      </c>
      <c r="AD76">
        <v>8</v>
      </c>
      <c r="AE76">
        <v>12</v>
      </c>
      <c r="AF76">
        <v>2</v>
      </c>
      <c r="AG76">
        <v>12</v>
      </c>
      <c r="AH76">
        <v>14</v>
      </c>
      <c r="AI76">
        <v>3</v>
      </c>
      <c r="AJ76">
        <v>4</v>
      </c>
      <c r="AK76">
        <v>7</v>
      </c>
      <c r="AL76">
        <v>0</v>
      </c>
      <c r="AM76">
        <v>12</v>
      </c>
      <c r="AN76">
        <v>12</v>
      </c>
      <c r="AO76">
        <v>0</v>
      </c>
      <c r="AP76">
        <v>11</v>
      </c>
      <c r="AQ76">
        <v>11</v>
      </c>
      <c r="AR76">
        <v>0</v>
      </c>
      <c r="AS76">
        <v>12</v>
      </c>
      <c r="AT76">
        <v>12</v>
      </c>
      <c r="AU76">
        <v>0</v>
      </c>
      <c r="AV76">
        <v>11</v>
      </c>
      <c r="AW76">
        <v>11</v>
      </c>
      <c r="AX76">
        <v>10</v>
      </c>
      <c r="AY76">
        <v>15</v>
      </c>
      <c r="AZ76">
        <v>25</v>
      </c>
      <c r="BA76">
        <v>2</v>
      </c>
      <c r="BB76">
        <v>9</v>
      </c>
      <c r="BC76">
        <v>11</v>
      </c>
      <c r="BD76">
        <v>3</v>
      </c>
      <c r="BE76">
        <v>12</v>
      </c>
      <c r="BF76">
        <v>15</v>
      </c>
      <c r="BG76">
        <v>0</v>
      </c>
      <c r="BH76">
        <v>9</v>
      </c>
      <c r="BI76">
        <v>9</v>
      </c>
      <c r="BJ76">
        <v>4</v>
      </c>
      <c r="BK76">
        <v>9</v>
      </c>
      <c r="BL76">
        <v>13</v>
      </c>
      <c r="BM76">
        <v>0</v>
      </c>
      <c r="BN76">
        <v>15</v>
      </c>
      <c r="BO76">
        <v>15</v>
      </c>
      <c r="BP76">
        <v>7</v>
      </c>
      <c r="BQ76">
        <v>7</v>
      </c>
      <c r="BR76">
        <v>14</v>
      </c>
      <c r="BS76">
        <v>0</v>
      </c>
      <c r="BT76">
        <v>6</v>
      </c>
      <c r="BU76">
        <v>6</v>
      </c>
      <c r="BV76">
        <v>0</v>
      </c>
      <c r="BW76">
        <v>7</v>
      </c>
      <c r="BX76">
        <v>7</v>
      </c>
      <c r="BY76">
        <v>0</v>
      </c>
      <c r="BZ76">
        <v>11</v>
      </c>
      <c r="CA76">
        <v>11</v>
      </c>
      <c r="CB76">
        <v>6</v>
      </c>
      <c r="CC76">
        <v>10</v>
      </c>
      <c r="CD76">
        <v>16</v>
      </c>
      <c r="CE76">
        <v>12</v>
      </c>
      <c r="CF76">
        <v>0</v>
      </c>
      <c r="CG76">
        <v>12</v>
      </c>
      <c r="CH76">
        <v>2</v>
      </c>
      <c r="CI76">
        <v>0</v>
      </c>
      <c r="CJ76">
        <v>2</v>
      </c>
      <c r="CK76">
        <v>11</v>
      </c>
      <c r="CL76">
        <v>0</v>
      </c>
      <c r="CM76">
        <v>11</v>
      </c>
      <c r="CN76">
        <v>3</v>
      </c>
      <c r="CO76">
        <v>0</v>
      </c>
      <c r="CP76">
        <v>3</v>
      </c>
      <c r="CQ76">
        <v>11</v>
      </c>
      <c r="CR76">
        <v>0</v>
      </c>
      <c r="CS76">
        <v>11</v>
      </c>
      <c r="CT76">
        <v>23</v>
      </c>
      <c r="CU76">
        <v>1</v>
      </c>
      <c r="CV76">
        <v>24</v>
      </c>
      <c r="CW76">
        <v>27</v>
      </c>
      <c r="CX76">
        <v>0</v>
      </c>
      <c r="CY76">
        <v>27</v>
      </c>
      <c r="CZ76">
        <f t="shared" si="3"/>
        <v>145</v>
      </c>
      <c r="DA76">
        <f t="shared" si="4"/>
        <v>254</v>
      </c>
      <c r="DB76">
        <f t="shared" si="5"/>
        <v>399</v>
      </c>
      <c r="DC76" s="19">
        <f>COUNTIF(Свод!E$45:BA$45,D76)</f>
        <v>3</v>
      </c>
    </row>
    <row r="77" spans="1:107" ht="15">
      <c r="A77" s="96"/>
      <c r="B77" s="96"/>
      <c r="C77" s="96"/>
      <c r="D77" s="12" t="s">
        <v>132</v>
      </c>
      <c r="E77">
        <v>0</v>
      </c>
      <c r="F77">
        <v>0</v>
      </c>
      <c r="G77">
        <v>0</v>
      </c>
      <c r="H77">
        <v>0</v>
      </c>
      <c r="I77">
        <v>4</v>
      </c>
      <c r="J77">
        <v>4</v>
      </c>
      <c r="K77">
        <v>0</v>
      </c>
      <c r="L77">
        <v>2</v>
      </c>
      <c r="M77">
        <v>2</v>
      </c>
      <c r="N77">
        <v>0</v>
      </c>
      <c r="O77">
        <v>2</v>
      </c>
      <c r="P77">
        <v>2</v>
      </c>
      <c r="Q77">
        <v>0</v>
      </c>
      <c r="R77">
        <v>1</v>
      </c>
      <c r="S77">
        <v>1</v>
      </c>
      <c r="T77">
        <v>4</v>
      </c>
      <c r="U77">
        <v>4</v>
      </c>
      <c r="V77">
        <v>8</v>
      </c>
      <c r="W77">
        <v>3</v>
      </c>
      <c r="X77">
        <v>7</v>
      </c>
      <c r="Y77">
        <v>10</v>
      </c>
      <c r="Z77">
        <v>0</v>
      </c>
      <c r="AA77">
        <v>4</v>
      </c>
      <c r="AB77">
        <v>4</v>
      </c>
      <c r="AC77">
        <v>3</v>
      </c>
      <c r="AD77">
        <v>5</v>
      </c>
      <c r="AE77">
        <v>8</v>
      </c>
      <c r="AF77">
        <v>0</v>
      </c>
      <c r="AG77">
        <v>1</v>
      </c>
      <c r="AH77">
        <v>1</v>
      </c>
      <c r="AI77">
        <v>2</v>
      </c>
      <c r="AJ77">
        <v>4</v>
      </c>
      <c r="AK77">
        <v>6</v>
      </c>
      <c r="AL77">
        <v>0</v>
      </c>
      <c r="AM77">
        <v>4</v>
      </c>
      <c r="AN77">
        <v>4</v>
      </c>
      <c r="AO77">
        <v>0</v>
      </c>
      <c r="AP77">
        <v>3</v>
      </c>
      <c r="AQ77">
        <v>3</v>
      </c>
      <c r="AR77">
        <v>0</v>
      </c>
      <c r="AS77">
        <v>9</v>
      </c>
      <c r="AT77">
        <v>9</v>
      </c>
      <c r="AU77">
        <v>0</v>
      </c>
      <c r="AV77">
        <v>3</v>
      </c>
      <c r="AW77">
        <v>3</v>
      </c>
      <c r="AX77">
        <v>1</v>
      </c>
      <c r="AY77">
        <v>1</v>
      </c>
      <c r="AZ77">
        <v>2</v>
      </c>
      <c r="BA77">
        <v>2</v>
      </c>
      <c r="BB77">
        <v>1</v>
      </c>
      <c r="BC77">
        <v>3</v>
      </c>
      <c r="BD77">
        <v>2</v>
      </c>
      <c r="BE77">
        <v>2</v>
      </c>
      <c r="BF77">
        <v>4</v>
      </c>
      <c r="BG77">
        <v>0</v>
      </c>
      <c r="BH77">
        <v>0</v>
      </c>
      <c r="BI77">
        <v>0</v>
      </c>
      <c r="BJ77">
        <v>2</v>
      </c>
      <c r="BK77">
        <v>4</v>
      </c>
      <c r="BL77">
        <v>6</v>
      </c>
      <c r="BM77">
        <v>0</v>
      </c>
      <c r="BN77">
        <v>8</v>
      </c>
      <c r="BO77">
        <v>8</v>
      </c>
      <c r="BP77">
        <v>0</v>
      </c>
      <c r="BQ77">
        <v>3</v>
      </c>
      <c r="BR77">
        <v>3</v>
      </c>
      <c r="BS77">
        <v>0</v>
      </c>
      <c r="BT77">
        <v>0</v>
      </c>
      <c r="BU77">
        <v>0</v>
      </c>
      <c r="BV77">
        <v>0</v>
      </c>
      <c r="BW77">
        <v>1</v>
      </c>
      <c r="BX77">
        <v>1</v>
      </c>
      <c r="BY77">
        <v>0</v>
      </c>
      <c r="BZ77">
        <v>0</v>
      </c>
      <c r="CA77">
        <v>0</v>
      </c>
      <c r="CB77">
        <v>1</v>
      </c>
      <c r="CC77">
        <v>3</v>
      </c>
      <c r="CD77">
        <v>4</v>
      </c>
      <c r="CE77">
        <v>0</v>
      </c>
      <c r="CF77">
        <v>0</v>
      </c>
      <c r="CG77">
        <v>0</v>
      </c>
      <c r="CH77">
        <v>5</v>
      </c>
      <c r="CI77">
        <v>0</v>
      </c>
      <c r="CJ77">
        <v>5</v>
      </c>
      <c r="CK77">
        <v>6</v>
      </c>
      <c r="CL77">
        <v>0</v>
      </c>
      <c r="CM77">
        <v>6</v>
      </c>
      <c r="CN77">
        <v>1</v>
      </c>
      <c r="CO77">
        <v>0</v>
      </c>
      <c r="CP77">
        <v>1</v>
      </c>
      <c r="CQ77">
        <v>5</v>
      </c>
      <c r="CR77">
        <v>0</v>
      </c>
      <c r="CS77">
        <v>5</v>
      </c>
      <c r="CT77">
        <v>3</v>
      </c>
      <c r="CU77">
        <v>1</v>
      </c>
      <c r="CV77">
        <v>4</v>
      </c>
      <c r="CW77">
        <v>12</v>
      </c>
      <c r="CX77">
        <v>0</v>
      </c>
      <c r="CY77">
        <v>12</v>
      </c>
      <c r="CZ77">
        <f t="shared" si="3"/>
        <v>52</v>
      </c>
      <c r="DA77">
        <f t="shared" si="4"/>
        <v>77</v>
      </c>
      <c r="DB77">
        <f t="shared" si="5"/>
        <v>129</v>
      </c>
      <c r="DC77" s="19">
        <f>COUNTIF(Свод!E$45:BA$45,D77)</f>
        <v>3</v>
      </c>
    </row>
    <row r="78" spans="1:107" ht="15">
      <c r="A78" s="96"/>
      <c r="B78" s="96"/>
      <c r="C78" s="96"/>
      <c r="D78" s="12" t="s">
        <v>137</v>
      </c>
      <c r="E78">
        <v>0</v>
      </c>
      <c r="F78">
        <v>0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4</v>
      </c>
      <c r="S78">
        <v>5</v>
      </c>
      <c r="T78">
        <v>1</v>
      </c>
      <c r="U78">
        <v>0</v>
      </c>
      <c r="V78">
        <v>1</v>
      </c>
      <c r="W78">
        <v>0</v>
      </c>
      <c r="X78">
        <v>1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1</v>
      </c>
      <c r="AF78">
        <v>2</v>
      </c>
      <c r="AG78">
        <v>1</v>
      </c>
      <c r="AH78">
        <v>3</v>
      </c>
      <c r="AI78">
        <v>0</v>
      </c>
      <c r="AJ78">
        <v>0</v>
      </c>
      <c r="AK78">
        <v>0</v>
      </c>
      <c r="AL78">
        <v>0</v>
      </c>
      <c r="AM78">
        <v>3</v>
      </c>
      <c r="AN78">
        <v>3</v>
      </c>
      <c r="AO78">
        <v>0</v>
      </c>
      <c r="AP78">
        <v>0</v>
      </c>
      <c r="AQ78">
        <v>0</v>
      </c>
      <c r="AR78">
        <v>0</v>
      </c>
      <c r="AS78">
        <v>1</v>
      </c>
      <c r="AT78">
        <v>1</v>
      </c>
      <c r="AU78">
        <v>0</v>
      </c>
      <c r="AV78">
        <v>0</v>
      </c>
      <c r="AW78">
        <v>0</v>
      </c>
      <c r="AX78">
        <v>0</v>
      </c>
      <c r="AY78">
        <v>1</v>
      </c>
      <c r="AZ78">
        <v>1</v>
      </c>
      <c r="BA78">
        <v>0</v>
      </c>
      <c r="BB78">
        <v>2</v>
      </c>
      <c r="BC78">
        <v>2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</v>
      </c>
      <c r="BO78">
        <v>1</v>
      </c>
      <c r="BP78">
        <v>0</v>
      </c>
      <c r="BQ78">
        <v>0</v>
      </c>
      <c r="BR78">
        <v>0</v>
      </c>
      <c r="BS78">
        <v>0</v>
      </c>
      <c r="BT78">
        <v>1</v>
      </c>
      <c r="BU78">
        <v>1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2</v>
      </c>
      <c r="CD78">
        <v>2</v>
      </c>
      <c r="CE78">
        <v>0</v>
      </c>
      <c r="CF78">
        <v>0</v>
      </c>
      <c r="CG78">
        <v>0</v>
      </c>
      <c r="CH78">
        <v>1</v>
      </c>
      <c r="CI78">
        <v>0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1</v>
      </c>
      <c r="CR78">
        <v>0</v>
      </c>
      <c r="CS78">
        <v>1</v>
      </c>
      <c r="CT78">
        <v>1</v>
      </c>
      <c r="CU78">
        <v>0</v>
      </c>
      <c r="CV78">
        <v>1</v>
      </c>
      <c r="CW78">
        <v>3</v>
      </c>
      <c r="CX78">
        <v>0</v>
      </c>
      <c r="CY78">
        <v>3</v>
      </c>
      <c r="CZ78">
        <f t="shared" si="3"/>
        <v>10</v>
      </c>
      <c r="DA78">
        <f t="shared" si="4"/>
        <v>19</v>
      </c>
      <c r="DB78">
        <f t="shared" si="5"/>
        <v>29</v>
      </c>
      <c r="DC78" s="19">
        <f>COUNTIF(Свод!E$45:BA$45,D78)</f>
        <v>2</v>
      </c>
    </row>
    <row r="79" spans="1:107" ht="15" customHeight="1">
      <c r="A79" s="96"/>
      <c r="B79" s="96"/>
      <c r="C79" s="96"/>
      <c r="D79" s="12" t="s">
        <v>126</v>
      </c>
      <c r="E79">
        <v>0</v>
      </c>
      <c r="F79">
        <v>0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2</v>
      </c>
      <c r="Z79">
        <v>0</v>
      </c>
      <c r="AA79">
        <v>2</v>
      </c>
      <c r="AB79">
        <v>2</v>
      </c>
      <c r="AC79">
        <v>0</v>
      </c>
      <c r="AD79">
        <v>2</v>
      </c>
      <c r="AE79">
        <v>2</v>
      </c>
      <c r="AF79">
        <v>0</v>
      </c>
      <c r="AG79">
        <v>4</v>
      </c>
      <c r="AH79">
        <v>4</v>
      </c>
      <c r="AI79">
        <v>0</v>
      </c>
      <c r="AJ79">
        <v>0</v>
      </c>
      <c r="AK79">
        <v>0</v>
      </c>
      <c r="AL79">
        <v>0</v>
      </c>
      <c r="AM79">
        <v>2</v>
      </c>
      <c r="AN79">
        <v>2</v>
      </c>
      <c r="AO79">
        <v>0</v>
      </c>
      <c r="AP79">
        <v>0</v>
      </c>
      <c r="AQ79">
        <v>0</v>
      </c>
      <c r="AR79">
        <v>0</v>
      </c>
      <c r="AS79">
        <v>1</v>
      </c>
      <c r="AT79">
        <v>1</v>
      </c>
      <c r="AU79">
        <v>0</v>
      </c>
      <c r="AV79">
        <v>0</v>
      </c>
      <c r="AW79">
        <v>0</v>
      </c>
      <c r="AX79">
        <v>0</v>
      </c>
      <c r="AY79">
        <v>2</v>
      </c>
      <c r="AZ79">
        <v>2</v>
      </c>
      <c r="BA79">
        <v>0</v>
      </c>
      <c r="BB79">
        <v>2</v>
      </c>
      <c r="BC79">
        <v>2</v>
      </c>
      <c r="BD79">
        <v>0</v>
      </c>
      <c r="BE79">
        <v>0</v>
      </c>
      <c r="BF79">
        <v>0</v>
      </c>
      <c r="BG79">
        <v>0</v>
      </c>
      <c r="BH79">
        <v>1</v>
      </c>
      <c r="BI79">
        <v>1</v>
      </c>
      <c r="BJ79">
        <v>0</v>
      </c>
      <c r="BK79">
        <v>0</v>
      </c>
      <c r="BL79">
        <v>0</v>
      </c>
      <c r="BM79">
        <v>0</v>
      </c>
      <c r="BN79">
        <v>3</v>
      </c>
      <c r="BO79">
        <v>3</v>
      </c>
      <c r="BP79">
        <v>0</v>
      </c>
      <c r="BQ79">
        <v>1</v>
      </c>
      <c r="BR79">
        <v>1</v>
      </c>
      <c r="BS79">
        <v>0</v>
      </c>
      <c r="BT79">
        <v>3</v>
      </c>
      <c r="BU79">
        <v>3</v>
      </c>
      <c r="BV79">
        <v>0</v>
      </c>
      <c r="BW79">
        <v>0</v>
      </c>
      <c r="BX79">
        <v>0</v>
      </c>
      <c r="BY79">
        <v>0</v>
      </c>
      <c r="BZ79">
        <v>4</v>
      </c>
      <c r="CA79">
        <v>4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1</v>
      </c>
      <c r="CI79">
        <v>0</v>
      </c>
      <c r="CJ79">
        <v>1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1</v>
      </c>
      <c r="CR79">
        <v>0</v>
      </c>
      <c r="CS79">
        <v>1</v>
      </c>
      <c r="CT79">
        <v>1</v>
      </c>
      <c r="CU79">
        <v>0</v>
      </c>
      <c r="CV79">
        <v>1</v>
      </c>
      <c r="CW79">
        <v>2</v>
      </c>
      <c r="CX79">
        <v>0</v>
      </c>
      <c r="CY79">
        <v>2</v>
      </c>
      <c r="CZ79">
        <f t="shared" si="3"/>
        <v>5</v>
      </c>
      <c r="DA79">
        <f t="shared" si="4"/>
        <v>30</v>
      </c>
      <c r="DB79">
        <f t="shared" si="5"/>
        <v>35</v>
      </c>
      <c r="DC79" s="19">
        <f>COUNTIF(Свод!E$45:BA$45,D79)</f>
        <v>1</v>
      </c>
    </row>
    <row r="80" spans="1:108" ht="15">
      <c r="A80" s="96"/>
      <c r="B80" s="96" t="s">
        <v>39</v>
      </c>
      <c r="C80" s="96"/>
      <c r="D80" s="12" t="s">
        <v>127</v>
      </c>
      <c r="E80">
        <v>0</v>
      </c>
      <c r="F80">
        <v>9</v>
      </c>
      <c r="G80">
        <v>9</v>
      </c>
      <c r="H80">
        <v>0</v>
      </c>
      <c r="I80">
        <v>7</v>
      </c>
      <c r="J80">
        <v>7</v>
      </c>
      <c r="K80">
        <v>0</v>
      </c>
      <c r="L80">
        <v>10</v>
      </c>
      <c r="M80">
        <v>10</v>
      </c>
      <c r="N80">
        <v>0</v>
      </c>
      <c r="O80">
        <v>7</v>
      </c>
      <c r="P80">
        <v>7</v>
      </c>
      <c r="Q80">
        <v>3</v>
      </c>
      <c r="R80">
        <v>6</v>
      </c>
      <c r="S80">
        <v>9</v>
      </c>
      <c r="T80">
        <v>6</v>
      </c>
      <c r="U80">
        <v>9</v>
      </c>
      <c r="V80">
        <v>15</v>
      </c>
      <c r="W80">
        <v>5</v>
      </c>
      <c r="X80">
        <v>9</v>
      </c>
      <c r="Y80">
        <v>14</v>
      </c>
      <c r="Z80">
        <v>0</v>
      </c>
      <c r="AA80">
        <v>5</v>
      </c>
      <c r="AB80">
        <v>5</v>
      </c>
      <c r="AC80">
        <v>4</v>
      </c>
      <c r="AD80">
        <v>9</v>
      </c>
      <c r="AE80">
        <v>13</v>
      </c>
      <c r="AF80">
        <v>3</v>
      </c>
      <c r="AG80">
        <v>7</v>
      </c>
      <c r="AH80">
        <v>10</v>
      </c>
      <c r="AI80">
        <v>3</v>
      </c>
      <c r="AJ80">
        <v>5</v>
      </c>
      <c r="AK80">
        <v>8</v>
      </c>
      <c r="AL80">
        <v>0</v>
      </c>
      <c r="AM80">
        <v>9</v>
      </c>
      <c r="AN80">
        <v>9</v>
      </c>
      <c r="AO80">
        <v>0</v>
      </c>
      <c r="AP80">
        <v>12</v>
      </c>
      <c r="AQ80">
        <v>12</v>
      </c>
      <c r="AR80">
        <v>0</v>
      </c>
      <c r="AS80">
        <v>11</v>
      </c>
      <c r="AT80">
        <v>11</v>
      </c>
      <c r="AU80">
        <v>0</v>
      </c>
      <c r="AV80">
        <v>10</v>
      </c>
      <c r="AW80">
        <v>10</v>
      </c>
      <c r="AX80">
        <v>6</v>
      </c>
      <c r="AY80">
        <v>15</v>
      </c>
      <c r="AZ80">
        <v>21</v>
      </c>
      <c r="BA80">
        <v>2</v>
      </c>
      <c r="BB80">
        <v>9</v>
      </c>
      <c r="BC80">
        <v>11</v>
      </c>
      <c r="BD80">
        <v>4</v>
      </c>
      <c r="BE80">
        <v>10</v>
      </c>
      <c r="BF80">
        <v>14</v>
      </c>
      <c r="BG80">
        <v>0</v>
      </c>
      <c r="BH80">
        <v>10</v>
      </c>
      <c r="BI80">
        <v>10</v>
      </c>
      <c r="BJ80">
        <v>2</v>
      </c>
      <c r="BK80">
        <v>9</v>
      </c>
      <c r="BL80">
        <v>11</v>
      </c>
      <c r="BM80">
        <v>0</v>
      </c>
      <c r="BN80">
        <v>16</v>
      </c>
      <c r="BO80">
        <v>16</v>
      </c>
      <c r="BP80">
        <v>7</v>
      </c>
      <c r="BQ80">
        <v>6</v>
      </c>
      <c r="BR80">
        <v>13</v>
      </c>
      <c r="BS80">
        <v>0</v>
      </c>
      <c r="BT80">
        <v>3</v>
      </c>
      <c r="BU80">
        <v>3</v>
      </c>
      <c r="BV80">
        <v>0</v>
      </c>
      <c r="BW80">
        <v>8</v>
      </c>
      <c r="BX80">
        <v>8</v>
      </c>
      <c r="BY80">
        <v>0</v>
      </c>
      <c r="BZ80">
        <v>11</v>
      </c>
      <c r="CA80">
        <v>11</v>
      </c>
      <c r="CB80">
        <v>5</v>
      </c>
      <c r="CC80">
        <v>8</v>
      </c>
      <c r="CD80">
        <v>13</v>
      </c>
      <c r="CE80">
        <v>8</v>
      </c>
      <c r="CF80">
        <v>0</v>
      </c>
      <c r="CG80">
        <v>8</v>
      </c>
      <c r="CH80">
        <v>3</v>
      </c>
      <c r="CI80">
        <v>0</v>
      </c>
      <c r="CJ80">
        <v>3</v>
      </c>
      <c r="CK80">
        <v>11</v>
      </c>
      <c r="CL80">
        <v>0</v>
      </c>
      <c r="CM80">
        <v>11</v>
      </c>
      <c r="CN80">
        <v>4</v>
      </c>
      <c r="CO80">
        <v>0</v>
      </c>
      <c r="CP80">
        <v>4</v>
      </c>
      <c r="CQ80">
        <v>11</v>
      </c>
      <c r="CR80">
        <v>0</v>
      </c>
      <c r="CS80">
        <v>11</v>
      </c>
      <c r="CT80">
        <v>21</v>
      </c>
      <c r="CU80">
        <v>1</v>
      </c>
      <c r="CV80">
        <v>22</v>
      </c>
      <c r="CW80">
        <v>24</v>
      </c>
      <c r="CX80">
        <v>0</v>
      </c>
      <c r="CY80">
        <v>24</v>
      </c>
      <c r="CZ80">
        <f t="shared" si="3"/>
        <v>132</v>
      </c>
      <c r="DA80">
        <f t="shared" si="4"/>
        <v>231</v>
      </c>
      <c r="DB80">
        <f t="shared" si="5"/>
        <v>363</v>
      </c>
      <c r="DC80" s="19">
        <f>COUNTIF(Свод!E$46:BA$46,D80)</f>
        <v>2</v>
      </c>
      <c r="DD80" s="15"/>
    </row>
    <row r="81" spans="1:108" ht="15">
      <c r="A81" s="96"/>
      <c r="B81" s="96"/>
      <c r="C81" s="96"/>
      <c r="D81" s="12" t="s">
        <v>132</v>
      </c>
      <c r="E81">
        <v>0</v>
      </c>
      <c r="F81">
        <v>4</v>
      </c>
      <c r="G81">
        <v>4</v>
      </c>
      <c r="H81">
        <v>0</v>
      </c>
      <c r="I81">
        <v>6</v>
      </c>
      <c r="J81">
        <v>6</v>
      </c>
      <c r="K81">
        <v>0</v>
      </c>
      <c r="L81">
        <v>0</v>
      </c>
      <c r="M81">
        <v>0</v>
      </c>
      <c r="N81">
        <v>0</v>
      </c>
      <c r="O81">
        <v>2</v>
      </c>
      <c r="P81">
        <v>2</v>
      </c>
      <c r="Q81">
        <v>0</v>
      </c>
      <c r="R81">
        <v>3</v>
      </c>
      <c r="S81">
        <v>3</v>
      </c>
      <c r="T81">
        <v>1</v>
      </c>
      <c r="U81">
        <v>6</v>
      </c>
      <c r="V81">
        <v>7</v>
      </c>
      <c r="W81">
        <v>4</v>
      </c>
      <c r="X81">
        <v>5</v>
      </c>
      <c r="Y81">
        <v>9</v>
      </c>
      <c r="Z81">
        <v>0</v>
      </c>
      <c r="AA81">
        <v>1</v>
      </c>
      <c r="AB81">
        <v>1</v>
      </c>
      <c r="AC81">
        <v>2</v>
      </c>
      <c r="AD81">
        <v>3</v>
      </c>
      <c r="AE81">
        <v>5</v>
      </c>
      <c r="AF81">
        <v>0</v>
      </c>
      <c r="AG81">
        <v>3</v>
      </c>
      <c r="AH81">
        <v>3</v>
      </c>
      <c r="AI81">
        <v>2</v>
      </c>
      <c r="AJ81">
        <v>3</v>
      </c>
      <c r="AK81">
        <v>5</v>
      </c>
      <c r="AL81">
        <v>0</v>
      </c>
      <c r="AM81">
        <v>8</v>
      </c>
      <c r="AN81">
        <v>8</v>
      </c>
      <c r="AO81">
        <v>0</v>
      </c>
      <c r="AP81">
        <v>2</v>
      </c>
      <c r="AQ81">
        <v>2</v>
      </c>
      <c r="AR81">
        <v>0</v>
      </c>
      <c r="AS81">
        <v>7</v>
      </c>
      <c r="AT81">
        <v>7</v>
      </c>
      <c r="AU81">
        <v>0</v>
      </c>
      <c r="AV81">
        <v>4</v>
      </c>
      <c r="AW81">
        <v>4</v>
      </c>
      <c r="AX81">
        <v>2</v>
      </c>
      <c r="AY81">
        <v>1</v>
      </c>
      <c r="AZ81">
        <v>3</v>
      </c>
      <c r="BA81">
        <v>2</v>
      </c>
      <c r="BB81">
        <v>0</v>
      </c>
      <c r="BC81">
        <v>2</v>
      </c>
      <c r="BD81">
        <v>1</v>
      </c>
      <c r="BE81">
        <v>3</v>
      </c>
      <c r="BF81">
        <v>4</v>
      </c>
      <c r="BG81">
        <v>0</v>
      </c>
      <c r="BH81">
        <v>0</v>
      </c>
      <c r="BI81">
        <v>0</v>
      </c>
      <c r="BJ81">
        <v>3</v>
      </c>
      <c r="BK81">
        <v>4</v>
      </c>
      <c r="BL81">
        <v>7</v>
      </c>
      <c r="BM81">
        <v>0</v>
      </c>
      <c r="BN81">
        <v>7</v>
      </c>
      <c r="BO81">
        <v>7</v>
      </c>
      <c r="BP81">
        <v>0</v>
      </c>
      <c r="BQ81">
        <v>3</v>
      </c>
      <c r="BR81">
        <v>3</v>
      </c>
      <c r="BS81">
        <v>0</v>
      </c>
      <c r="BT81">
        <v>2</v>
      </c>
      <c r="BU81">
        <v>2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2</v>
      </c>
      <c r="CC81">
        <v>3</v>
      </c>
      <c r="CD81">
        <v>5</v>
      </c>
      <c r="CE81">
        <v>4</v>
      </c>
      <c r="CF81">
        <v>0</v>
      </c>
      <c r="CG81">
        <v>4</v>
      </c>
      <c r="CH81">
        <v>1</v>
      </c>
      <c r="CI81">
        <v>0</v>
      </c>
      <c r="CJ81">
        <v>1</v>
      </c>
      <c r="CK81">
        <v>6</v>
      </c>
      <c r="CL81">
        <v>0</v>
      </c>
      <c r="CM81">
        <v>6</v>
      </c>
      <c r="CN81">
        <v>0</v>
      </c>
      <c r="CO81">
        <v>0</v>
      </c>
      <c r="CP81">
        <v>0</v>
      </c>
      <c r="CQ81">
        <v>5</v>
      </c>
      <c r="CR81">
        <v>0</v>
      </c>
      <c r="CS81">
        <v>5</v>
      </c>
      <c r="CT81">
        <v>3</v>
      </c>
      <c r="CU81">
        <v>1</v>
      </c>
      <c r="CV81">
        <v>4</v>
      </c>
      <c r="CW81">
        <v>16</v>
      </c>
      <c r="CX81">
        <v>0</v>
      </c>
      <c r="CY81">
        <v>16</v>
      </c>
      <c r="CZ81">
        <f t="shared" si="3"/>
        <v>54</v>
      </c>
      <c r="DA81">
        <f t="shared" si="4"/>
        <v>81</v>
      </c>
      <c r="DB81">
        <f t="shared" si="5"/>
        <v>135</v>
      </c>
      <c r="DC81" s="19">
        <f>COUNTIF(Свод!E$46:BA$46,D81)</f>
        <v>1</v>
      </c>
      <c r="DD81" s="15"/>
    </row>
    <row r="82" spans="1:108" ht="15">
      <c r="A82" s="96"/>
      <c r="B82" s="96"/>
      <c r="C82" s="96"/>
      <c r="D82" s="12" t="s">
        <v>137</v>
      </c>
      <c r="E82">
        <v>0</v>
      </c>
      <c r="F82">
        <v>0</v>
      </c>
      <c r="G82">
        <v>0</v>
      </c>
      <c r="H82">
        <v>0</v>
      </c>
      <c r="I82">
        <v>1</v>
      </c>
      <c r="J82">
        <v>1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1</v>
      </c>
      <c r="R82">
        <v>1</v>
      </c>
      <c r="S82">
        <v>2</v>
      </c>
      <c r="T82">
        <v>3</v>
      </c>
      <c r="U82">
        <v>2</v>
      </c>
      <c r="V82">
        <v>5</v>
      </c>
      <c r="W82">
        <v>0</v>
      </c>
      <c r="X82">
        <v>1</v>
      </c>
      <c r="Y82">
        <v>1</v>
      </c>
      <c r="Z82">
        <v>0</v>
      </c>
      <c r="AA82">
        <v>3</v>
      </c>
      <c r="AB82">
        <v>3</v>
      </c>
      <c r="AC82">
        <v>0</v>
      </c>
      <c r="AD82">
        <v>1</v>
      </c>
      <c r="AE82">
        <v>1</v>
      </c>
      <c r="AF82">
        <v>0</v>
      </c>
      <c r="AG82">
        <v>3</v>
      </c>
      <c r="AH82">
        <v>3</v>
      </c>
      <c r="AI82">
        <v>0</v>
      </c>
      <c r="AJ82">
        <v>0</v>
      </c>
      <c r="AK82">
        <v>0</v>
      </c>
      <c r="AL82">
        <v>0</v>
      </c>
      <c r="AM82">
        <v>2</v>
      </c>
      <c r="AN82">
        <v>2</v>
      </c>
      <c r="AO82">
        <v>0</v>
      </c>
      <c r="AP82">
        <v>0</v>
      </c>
      <c r="AQ82">
        <v>0</v>
      </c>
      <c r="AR82">
        <v>0</v>
      </c>
      <c r="AS82">
        <v>3</v>
      </c>
      <c r="AT82">
        <v>3</v>
      </c>
      <c r="AU82">
        <v>0</v>
      </c>
      <c r="AV82">
        <v>0</v>
      </c>
      <c r="AW82">
        <v>0</v>
      </c>
      <c r="AX82">
        <v>3</v>
      </c>
      <c r="AY82">
        <v>0</v>
      </c>
      <c r="AZ82">
        <v>3</v>
      </c>
      <c r="BA82">
        <v>0</v>
      </c>
      <c r="BB82">
        <v>2</v>
      </c>
      <c r="BC82">
        <v>2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1</v>
      </c>
      <c r="BO82">
        <v>1</v>
      </c>
      <c r="BP82">
        <v>0</v>
      </c>
      <c r="BQ82">
        <v>1</v>
      </c>
      <c r="BR82">
        <v>1</v>
      </c>
      <c r="BS82">
        <v>0</v>
      </c>
      <c r="BT82">
        <v>1</v>
      </c>
      <c r="BU82">
        <v>1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3</v>
      </c>
      <c r="CD82">
        <v>3</v>
      </c>
      <c r="CE82">
        <v>0</v>
      </c>
      <c r="CF82">
        <v>0</v>
      </c>
      <c r="CG82">
        <v>0</v>
      </c>
      <c r="CH82">
        <v>2</v>
      </c>
      <c r="CI82">
        <v>0</v>
      </c>
      <c r="CJ82">
        <v>2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1</v>
      </c>
      <c r="CR82">
        <v>0</v>
      </c>
      <c r="CS82">
        <v>1</v>
      </c>
      <c r="CT82">
        <v>1</v>
      </c>
      <c r="CU82">
        <v>0</v>
      </c>
      <c r="CV82">
        <v>1</v>
      </c>
      <c r="CW82">
        <v>0</v>
      </c>
      <c r="CX82">
        <v>0</v>
      </c>
      <c r="CY82">
        <v>0</v>
      </c>
      <c r="CZ82">
        <f t="shared" si="3"/>
        <v>11</v>
      </c>
      <c r="DA82">
        <f t="shared" si="4"/>
        <v>26</v>
      </c>
      <c r="DB82">
        <f t="shared" si="5"/>
        <v>37</v>
      </c>
      <c r="DC82" s="19">
        <f>COUNTIF(Свод!E$46:BA$46,D82)</f>
        <v>3</v>
      </c>
      <c r="DD82" s="15"/>
    </row>
    <row r="83" spans="1:108" ht="15" customHeight="1">
      <c r="A83" s="96"/>
      <c r="B83" s="96"/>
      <c r="C83" s="96"/>
      <c r="D83" s="12" t="s">
        <v>126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</v>
      </c>
      <c r="M83">
        <v>2</v>
      </c>
      <c r="N83">
        <v>0</v>
      </c>
      <c r="O83">
        <v>2</v>
      </c>
      <c r="P83">
        <v>2</v>
      </c>
      <c r="Q83">
        <v>0</v>
      </c>
      <c r="R83">
        <v>2</v>
      </c>
      <c r="S83">
        <v>2</v>
      </c>
      <c r="T83">
        <v>0</v>
      </c>
      <c r="U83">
        <v>0</v>
      </c>
      <c r="V83">
        <v>0</v>
      </c>
      <c r="W83">
        <v>1</v>
      </c>
      <c r="X83">
        <v>3</v>
      </c>
      <c r="Y83">
        <v>4</v>
      </c>
      <c r="Z83">
        <v>0</v>
      </c>
      <c r="AA83">
        <v>1</v>
      </c>
      <c r="AB83">
        <v>1</v>
      </c>
      <c r="AC83">
        <v>1</v>
      </c>
      <c r="AD83">
        <v>3</v>
      </c>
      <c r="AE83">
        <v>4</v>
      </c>
      <c r="AF83">
        <v>1</v>
      </c>
      <c r="AG83">
        <v>5</v>
      </c>
      <c r="AH83">
        <v>6</v>
      </c>
      <c r="AI83">
        <v>0</v>
      </c>
      <c r="AJ83">
        <v>0</v>
      </c>
      <c r="AK83">
        <v>0</v>
      </c>
      <c r="AL83">
        <v>0</v>
      </c>
      <c r="AM83">
        <v>2</v>
      </c>
      <c r="AN83">
        <v>2</v>
      </c>
      <c r="AO83">
        <v>0</v>
      </c>
      <c r="AP83">
        <v>0</v>
      </c>
      <c r="AQ83">
        <v>0</v>
      </c>
      <c r="AR83">
        <v>0</v>
      </c>
      <c r="AS83">
        <v>2</v>
      </c>
      <c r="AT83">
        <v>2</v>
      </c>
      <c r="AU83">
        <v>0</v>
      </c>
      <c r="AV83">
        <v>0</v>
      </c>
      <c r="AW83">
        <v>0</v>
      </c>
      <c r="AX83">
        <v>0</v>
      </c>
      <c r="AY83">
        <v>3</v>
      </c>
      <c r="AZ83">
        <v>3</v>
      </c>
      <c r="BA83">
        <v>0</v>
      </c>
      <c r="BB83">
        <v>3</v>
      </c>
      <c r="BC83">
        <v>3</v>
      </c>
      <c r="BD83">
        <v>0</v>
      </c>
      <c r="BE83">
        <v>1</v>
      </c>
      <c r="BF83">
        <v>1</v>
      </c>
      <c r="BG83">
        <v>0</v>
      </c>
      <c r="BH83">
        <v>0</v>
      </c>
      <c r="BI83">
        <v>0</v>
      </c>
      <c r="BJ83">
        <v>1</v>
      </c>
      <c r="BK83">
        <v>0</v>
      </c>
      <c r="BL83">
        <v>1</v>
      </c>
      <c r="BM83">
        <v>0</v>
      </c>
      <c r="BN83">
        <v>3</v>
      </c>
      <c r="BO83">
        <v>3</v>
      </c>
      <c r="BP83">
        <v>0</v>
      </c>
      <c r="BQ83">
        <v>1</v>
      </c>
      <c r="BR83">
        <v>1</v>
      </c>
      <c r="BS83">
        <v>0</v>
      </c>
      <c r="BT83">
        <v>4</v>
      </c>
      <c r="BU83">
        <v>4</v>
      </c>
      <c r="BV83">
        <v>0</v>
      </c>
      <c r="BW83">
        <v>0</v>
      </c>
      <c r="BX83">
        <v>0</v>
      </c>
      <c r="BY83">
        <v>0</v>
      </c>
      <c r="BZ83">
        <v>4</v>
      </c>
      <c r="CA83">
        <v>4</v>
      </c>
      <c r="CB83">
        <v>0</v>
      </c>
      <c r="CC83">
        <v>1</v>
      </c>
      <c r="CD83">
        <v>1</v>
      </c>
      <c r="CE83">
        <v>0</v>
      </c>
      <c r="CF83">
        <v>0</v>
      </c>
      <c r="CG83">
        <v>0</v>
      </c>
      <c r="CH83">
        <v>3</v>
      </c>
      <c r="CI83">
        <v>0</v>
      </c>
      <c r="CJ83">
        <v>3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1</v>
      </c>
      <c r="CR83">
        <v>0</v>
      </c>
      <c r="CS83">
        <v>1</v>
      </c>
      <c r="CT83">
        <v>3</v>
      </c>
      <c r="CU83">
        <v>0</v>
      </c>
      <c r="CV83">
        <v>3</v>
      </c>
      <c r="CW83">
        <v>4</v>
      </c>
      <c r="CX83">
        <v>0</v>
      </c>
      <c r="CY83">
        <v>4</v>
      </c>
      <c r="CZ83">
        <f t="shared" si="3"/>
        <v>15</v>
      </c>
      <c r="DA83">
        <f t="shared" si="4"/>
        <v>42</v>
      </c>
      <c r="DB83">
        <f t="shared" si="5"/>
        <v>57</v>
      </c>
      <c r="DC83" s="19">
        <f>COUNTIF(Свод!E$46:BA$46,D83)</f>
        <v>3</v>
      </c>
      <c r="DD83" s="15"/>
    </row>
    <row r="84" spans="1:108" ht="15">
      <c r="A84" s="96"/>
      <c r="B84" s="96" t="s">
        <v>40</v>
      </c>
      <c r="C84" s="96"/>
      <c r="D84" s="12" t="s">
        <v>127</v>
      </c>
      <c r="E84">
        <v>0</v>
      </c>
      <c r="F84">
        <v>10</v>
      </c>
      <c r="G84">
        <v>10</v>
      </c>
      <c r="H84">
        <v>0</v>
      </c>
      <c r="I84">
        <v>5</v>
      </c>
      <c r="J84">
        <v>5</v>
      </c>
      <c r="K84">
        <v>0</v>
      </c>
      <c r="L84">
        <v>8</v>
      </c>
      <c r="M84">
        <v>8</v>
      </c>
      <c r="N84">
        <v>0</v>
      </c>
      <c r="O84">
        <v>5</v>
      </c>
      <c r="P84">
        <v>5</v>
      </c>
      <c r="Q84">
        <v>3</v>
      </c>
      <c r="R84">
        <v>4</v>
      </c>
      <c r="S84">
        <v>7</v>
      </c>
      <c r="T84">
        <v>5</v>
      </c>
      <c r="U84">
        <v>8</v>
      </c>
      <c r="V84">
        <v>13</v>
      </c>
      <c r="W84">
        <v>6</v>
      </c>
      <c r="X84">
        <v>5</v>
      </c>
      <c r="Y84">
        <v>11</v>
      </c>
      <c r="Z84">
        <v>0</v>
      </c>
      <c r="AA84">
        <v>1</v>
      </c>
      <c r="AB84">
        <v>1</v>
      </c>
      <c r="AC84">
        <v>3</v>
      </c>
      <c r="AD84">
        <v>8</v>
      </c>
      <c r="AE84">
        <v>11</v>
      </c>
      <c r="AF84">
        <v>1</v>
      </c>
      <c r="AG84">
        <v>6</v>
      </c>
      <c r="AH84">
        <v>7</v>
      </c>
      <c r="AI84">
        <v>1</v>
      </c>
      <c r="AJ84">
        <v>4</v>
      </c>
      <c r="AK84">
        <v>5</v>
      </c>
      <c r="AL84">
        <v>0</v>
      </c>
      <c r="AM84">
        <v>8</v>
      </c>
      <c r="AN84">
        <v>8</v>
      </c>
      <c r="AO84">
        <v>0</v>
      </c>
      <c r="AP84">
        <v>9</v>
      </c>
      <c r="AQ84">
        <v>9</v>
      </c>
      <c r="AR84">
        <v>0</v>
      </c>
      <c r="AS84">
        <v>6</v>
      </c>
      <c r="AT84">
        <v>6</v>
      </c>
      <c r="AU84">
        <v>0</v>
      </c>
      <c r="AV84">
        <v>7</v>
      </c>
      <c r="AW84">
        <v>7</v>
      </c>
      <c r="AX84">
        <v>4</v>
      </c>
      <c r="AY84">
        <v>5</v>
      </c>
      <c r="AZ84">
        <v>9</v>
      </c>
      <c r="BA84">
        <v>2</v>
      </c>
      <c r="BB84">
        <v>5</v>
      </c>
      <c r="BC84">
        <v>7</v>
      </c>
      <c r="BD84">
        <v>2</v>
      </c>
      <c r="BE84">
        <v>8</v>
      </c>
      <c r="BF84">
        <v>10</v>
      </c>
      <c r="BG84">
        <v>0</v>
      </c>
      <c r="BH84">
        <v>8</v>
      </c>
      <c r="BI84">
        <v>8</v>
      </c>
      <c r="BJ84">
        <v>1</v>
      </c>
      <c r="BK84">
        <v>4</v>
      </c>
      <c r="BL84">
        <v>5</v>
      </c>
      <c r="BM84">
        <v>0</v>
      </c>
      <c r="BN84">
        <v>8</v>
      </c>
      <c r="BO84">
        <v>8</v>
      </c>
      <c r="BP84">
        <v>6</v>
      </c>
      <c r="BQ84">
        <v>4</v>
      </c>
      <c r="BR84">
        <v>10</v>
      </c>
      <c r="BS84">
        <v>0</v>
      </c>
      <c r="BT84">
        <v>2</v>
      </c>
      <c r="BU84">
        <v>2</v>
      </c>
      <c r="BV84">
        <v>0</v>
      </c>
      <c r="BW84">
        <v>4</v>
      </c>
      <c r="BX84">
        <v>4</v>
      </c>
      <c r="BY84">
        <v>0</v>
      </c>
      <c r="BZ84">
        <v>8</v>
      </c>
      <c r="CA84">
        <v>8</v>
      </c>
      <c r="CB84">
        <v>5</v>
      </c>
      <c r="CC84">
        <v>4</v>
      </c>
      <c r="CD84">
        <v>9</v>
      </c>
      <c r="CE84">
        <v>3</v>
      </c>
      <c r="CF84">
        <v>0</v>
      </c>
      <c r="CG84">
        <v>3</v>
      </c>
      <c r="CH84">
        <v>5</v>
      </c>
      <c r="CI84">
        <v>0</v>
      </c>
      <c r="CJ84">
        <v>5</v>
      </c>
      <c r="CK84">
        <v>10</v>
      </c>
      <c r="CL84">
        <v>0</v>
      </c>
      <c r="CM84">
        <v>10</v>
      </c>
      <c r="CN84">
        <v>2</v>
      </c>
      <c r="CO84">
        <v>0</v>
      </c>
      <c r="CP84">
        <v>2</v>
      </c>
      <c r="CQ84">
        <v>6</v>
      </c>
      <c r="CR84">
        <v>0</v>
      </c>
      <c r="CS84">
        <v>6</v>
      </c>
      <c r="CT84">
        <v>13</v>
      </c>
      <c r="CU84">
        <v>0</v>
      </c>
      <c r="CV84">
        <v>13</v>
      </c>
      <c r="CW84">
        <v>13</v>
      </c>
      <c r="CX84">
        <v>0</v>
      </c>
      <c r="CY84">
        <v>13</v>
      </c>
      <c r="CZ84">
        <f t="shared" si="3"/>
        <v>91</v>
      </c>
      <c r="DA84">
        <f t="shared" si="4"/>
        <v>154</v>
      </c>
      <c r="DB84">
        <f t="shared" si="5"/>
        <v>245</v>
      </c>
      <c r="DC84" s="19">
        <f>COUNTIF(Свод!E$47:BA$47,D84)</f>
        <v>2</v>
      </c>
      <c r="DD84" s="15"/>
    </row>
    <row r="85" spans="1:108" ht="15">
      <c r="A85" s="96"/>
      <c r="B85" s="96"/>
      <c r="C85" s="96"/>
      <c r="D85" s="12" t="s">
        <v>132</v>
      </c>
      <c r="E85">
        <v>0</v>
      </c>
      <c r="F85">
        <v>3</v>
      </c>
      <c r="G85">
        <v>3</v>
      </c>
      <c r="H85">
        <v>0</v>
      </c>
      <c r="I85">
        <v>3</v>
      </c>
      <c r="J85">
        <v>3</v>
      </c>
      <c r="K85">
        <v>0</v>
      </c>
      <c r="L85">
        <v>1</v>
      </c>
      <c r="M85">
        <v>1</v>
      </c>
      <c r="N85">
        <v>0</v>
      </c>
      <c r="O85">
        <v>0</v>
      </c>
      <c r="P85">
        <v>0</v>
      </c>
      <c r="Q85">
        <v>0</v>
      </c>
      <c r="R85">
        <v>3</v>
      </c>
      <c r="S85">
        <v>3</v>
      </c>
      <c r="T85">
        <v>1</v>
      </c>
      <c r="U85">
        <v>3</v>
      </c>
      <c r="V85">
        <v>4</v>
      </c>
      <c r="W85">
        <v>3</v>
      </c>
      <c r="X85">
        <v>4</v>
      </c>
      <c r="Y85">
        <v>7</v>
      </c>
      <c r="Z85">
        <v>0</v>
      </c>
      <c r="AA85">
        <v>1</v>
      </c>
      <c r="AB85">
        <v>1</v>
      </c>
      <c r="AC85">
        <v>0</v>
      </c>
      <c r="AD85">
        <v>2</v>
      </c>
      <c r="AE85">
        <v>2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2</v>
      </c>
      <c r="AL85">
        <v>0</v>
      </c>
      <c r="AM85">
        <v>2</v>
      </c>
      <c r="AN85">
        <v>2</v>
      </c>
      <c r="AO85">
        <v>0</v>
      </c>
      <c r="AP85">
        <v>1</v>
      </c>
      <c r="AQ85">
        <v>1</v>
      </c>
      <c r="AR85">
        <v>0</v>
      </c>
      <c r="AS85">
        <v>1</v>
      </c>
      <c r="AT85">
        <v>1</v>
      </c>
      <c r="AU85">
        <v>0</v>
      </c>
      <c r="AV85">
        <v>7</v>
      </c>
      <c r="AW85">
        <v>7</v>
      </c>
      <c r="AX85">
        <v>2</v>
      </c>
      <c r="AY85">
        <v>4</v>
      </c>
      <c r="AZ85">
        <v>6</v>
      </c>
      <c r="BA85">
        <v>2</v>
      </c>
      <c r="BB85">
        <v>1</v>
      </c>
      <c r="BC85">
        <v>3</v>
      </c>
      <c r="BD85">
        <v>2</v>
      </c>
      <c r="BE85">
        <v>2</v>
      </c>
      <c r="BF85">
        <v>4</v>
      </c>
      <c r="BG85">
        <v>0</v>
      </c>
      <c r="BH85">
        <v>1</v>
      </c>
      <c r="BI85">
        <v>1</v>
      </c>
      <c r="BJ85">
        <v>0</v>
      </c>
      <c r="BK85">
        <v>2</v>
      </c>
      <c r="BL85">
        <v>2</v>
      </c>
      <c r="BM85">
        <v>0</v>
      </c>
      <c r="BN85">
        <v>2</v>
      </c>
      <c r="BO85">
        <v>2</v>
      </c>
      <c r="BP85">
        <v>0</v>
      </c>
      <c r="BQ85">
        <v>3</v>
      </c>
      <c r="BR85">
        <v>3</v>
      </c>
      <c r="BS85">
        <v>0</v>
      </c>
      <c r="BT85">
        <v>1</v>
      </c>
      <c r="BU85">
        <v>1</v>
      </c>
      <c r="BV85">
        <v>0</v>
      </c>
      <c r="BW85">
        <v>1</v>
      </c>
      <c r="BX85">
        <v>1</v>
      </c>
      <c r="BY85">
        <v>0</v>
      </c>
      <c r="BZ85">
        <v>0</v>
      </c>
      <c r="CA85">
        <v>0</v>
      </c>
      <c r="CB85">
        <v>1</v>
      </c>
      <c r="CC85">
        <v>6</v>
      </c>
      <c r="CD85">
        <v>7</v>
      </c>
      <c r="CE85">
        <v>2</v>
      </c>
      <c r="CF85">
        <v>0</v>
      </c>
      <c r="CG85">
        <v>2</v>
      </c>
      <c r="CH85">
        <v>1</v>
      </c>
      <c r="CI85">
        <v>0</v>
      </c>
      <c r="CJ85">
        <v>1</v>
      </c>
      <c r="CK85">
        <v>3</v>
      </c>
      <c r="CL85">
        <v>0</v>
      </c>
      <c r="CM85">
        <v>3</v>
      </c>
      <c r="CN85">
        <v>2</v>
      </c>
      <c r="CO85">
        <v>0</v>
      </c>
      <c r="CP85">
        <v>2</v>
      </c>
      <c r="CQ85">
        <v>3</v>
      </c>
      <c r="CR85">
        <v>0</v>
      </c>
      <c r="CS85">
        <v>3</v>
      </c>
      <c r="CT85">
        <v>2</v>
      </c>
      <c r="CU85">
        <v>0</v>
      </c>
      <c r="CV85">
        <v>2</v>
      </c>
      <c r="CW85">
        <v>8</v>
      </c>
      <c r="CX85">
        <v>0</v>
      </c>
      <c r="CY85">
        <v>8</v>
      </c>
      <c r="CZ85">
        <f t="shared" si="3"/>
        <v>33</v>
      </c>
      <c r="DA85">
        <f t="shared" si="4"/>
        <v>55</v>
      </c>
      <c r="DB85">
        <f t="shared" si="5"/>
        <v>88</v>
      </c>
      <c r="DC85" s="19">
        <f>COUNTIF(Свод!E$47:BA$47,D85)</f>
        <v>2</v>
      </c>
      <c r="DD85" s="15"/>
    </row>
    <row r="86" spans="1:108" ht="15">
      <c r="A86" s="96"/>
      <c r="B86" s="96"/>
      <c r="C86" s="96"/>
      <c r="D86" s="12" t="s">
        <v>137</v>
      </c>
      <c r="E86">
        <v>0</v>
      </c>
      <c r="F86">
        <v>0</v>
      </c>
      <c r="G86">
        <v>0</v>
      </c>
      <c r="H86">
        <v>0</v>
      </c>
      <c r="I86">
        <v>3</v>
      </c>
      <c r="J86">
        <v>3</v>
      </c>
      <c r="K86">
        <v>0</v>
      </c>
      <c r="L86">
        <v>1</v>
      </c>
      <c r="M86">
        <v>1</v>
      </c>
      <c r="N86">
        <v>0</v>
      </c>
      <c r="O86">
        <v>1</v>
      </c>
      <c r="P86">
        <v>1</v>
      </c>
      <c r="Q86">
        <v>1</v>
      </c>
      <c r="R86">
        <v>4</v>
      </c>
      <c r="S86">
        <v>5</v>
      </c>
      <c r="T86">
        <v>2</v>
      </c>
      <c r="U86">
        <v>2</v>
      </c>
      <c r="V86">
        <v>4</v>
      </c>
      <c r="W86">
        <v>0</v>
      </c>
      <c r="X86">
        <v>1</v>
      </c>
      <c r="Y86">
        <v>1</v>
      </c>
      <c r="Z86">
        <v>0</v>
      </c>
      <c r="AA86">
        <v>3</v>
      </c>
      <c r="AB86">
        <v>3</v>
      </c>
      <c r="AC86">
        <v>2</v>
      </c>
      <c r="AD86">
        <v>1</v>
      </c>
      <c r="AE86">
        <v>3</v>
      </c>
      <c r="AF86">
        <v>1</v>
      </c>
      <c r="AG86">
        <v>2</v>
      </c>
      <c r="AH86">
        <v>3</v>
      </c>
      <c r="AI86">
        <v>1</v>
      </c>
      <c r="AJ86">
        <v>2</v>
      </c>
      <c r="AK86">
        <v>3</v>
      </c>
      <c r="AL86">
        <v>0</v>
      </c>
      <c r="AM86">
        <v>3</v>
      </c>
      <c r="AN86">
        <v>3</v>
      </c>
      <c r="AO86">
        <v>0</v>
      </c>
      <c r="AP86">
        <v>1</v>
      </c>
      <c r="AQ86">
        <v>1</v>
      </c>
      <c r="AR86">
        <v>0</v>
      </c>
      <c r="AS86">
        <v>5</v>
      </c>
      <c r="AT86">
        <v>5</v>
      </c>
      <c r="AU86">
        <v>0</v>
      </c>
      <c r="AV86">
        <v>0</v>
      </c>
      <c r="AW86">
        <v>0</v>
      </c>
      <c r="AX86">
        <v>0</v>
      </c>
      <c r="AY86">
        <v>2</v>
      </c>
      <c r="AZ86">
        <v>2</v>
      </c>
      <c r="BA86">
        <v>0</v>
      </c>
      <c r="BB86">
        <v>2</v>
      </c>
      <c r="BC86">
        <v>2</v>
      </c>
      <c r="BD86">
        <v>1</v>
      </c>
      <c r="BE86">
        <v>1</v>
      </c>
      <c r="BF86">
        <v>2</v>
      </c>
      <c r="BG86">
        <v>0</v>
      </c>
      <c r="BH86">
        <v>0</v>
      </c>
      <c r="BI86">
        <v>0</v>
      </c>
      <c r="BJ86">
        <v>0</v>
      </c>
      <c r="BK86">
        <v>4</v>
      </c>
      <c r="BL86">
        <v>4</v>
      </c>
      <c r="BM86">
        <v>0</v>
      </c>
      <c r="BN86">
        <v>4</v>
      </c>
      <c r="BO86">
        <v>4</v>
      </c>
      <c r="BP86">
        <v>0</v>
      </c>
      <c r="BQ86">
        <v>1</v>
      </c>
      <c r="BR86">
        <v>1</v>
      </c>
      <c r="BS86">
        <v>0</v>
      </c>
      <c r="BT86">
        <v>3</v>
      </c>
      <c r="BU86">
        <v>3</v>
      </c>
      <c r="BV86">
        <v>0</v>
      </c>
      <c r="BW86">
        <v>1</v>
      </c>
      <c r="BX86">
        <v>1</v>
      </c>
      <c r="BY86">
        <v>0</v>
      </c>
      <c r="BZ86">
        <v>0</v>
      </c>
      <c r="CA86">
        <v>0</v>
      </c>
      <c r="CB86">
        <v>0</v>
      </c>
      <c r="CC86">
        <v>1</v>
      </c>
      <c r="CD86">
        <v>1</v>
      </c>
      <c r="CE86">
        <v>4</v>
      </c>
      <c r="CF86">
        <v>0</v>
      </c>
      <c r="CG86">
        <v>4</v>
      </c>
      <c r="CH86">
        <v>0</v>
      </c>
      <c r="CI86">
        <v>0</v>
      </c>
      <c r="CJ86">
        <v>0</v>
      </c>
      <c r="CK86">
        <v>2</v>
      </c>
      <c r="CL86">
        <v>0</v>
      </c>
      <c r="CM86">
        <v>2</v>
      </c>
      <c r="CN86">
        <v>0</v>
      </c>
      <c r="CO86">
        <v>0</v>
      </c>
      <c r="CP86">
        <v>0</v>
      </c>
      <c r="CQ86">
        <v>2</v>
      </c>
      <c r="CR86">
        <v>0</v>
      </c>
      <c r="CS86">
        <v>2</v>
      </c>
      <c r="CT86">
        <v>8</v>
      </c>
      <c r="CU86">
        <v>1</v>
      </c>
      <c r="CV86">
        <v>9</v>
      </c>
      <c r="CW86">
        <v>12</v>
      </c>
      <c r="CX86">
        <v>0</v>
      </c>
      <c r="CY86">
        <v>12</v>
      </c>
      <c r="CZ86">
        <f t="shared" si="3"/>
        <v>36</v>
      </c>
      <c r="DA86">
        <f t="shared" si="4"/>
        <v>49</v>
      </c>
      <c r="DB86">
        <f t="shared" si="5"/>
        <v>85</v>
      </c>
      <c r="DC86" s="19">
        <f>COUNTIF(Свод!E$47:BA$47,D86)</f>
        <v>2</v>
      </c>
      <c r="DD86" s="15"/>
    </row>
    <row r="87" spans="1:108" ht="15" customHeight="1">
      <c r="A87" s="96"/>
      <c r="B87" s="96"/>
      <c r="C87" s="96"/>
      <c r="D87" s="12" t="s">
        <v>126</v>
      </c>
      <c r="E87">
        <v>0</v>
      </c>
      <c r="F87">
        <v>0</v>
      </c>
      <c r="G87">
        <v>0</v>
      </c>
      <c r="H87">
        <v>0</v>
      </c>
      <c r="I87">
        <v>3</v>
      </c>
      <c r="J87">
        <v>3</v>
      </c>
      <c r="K87">
        <v>0</v>
      </c>
      <c r="L87">
        <v>3</v>
      </c>
      <c r="M87">
        <v>3</v>
      </c>
      <c r="N87">
        <v>0</v>
      </c>
      <c r="O87">
        <v>5</v>
      </c>
      <c r="P87">
        <v>5</v>
      </c>
      <c r="Q87">
        <v>0</v>
      </c>
      <c r="R87">
        <v>1</v>
      </c>
      <c r="S87">
        <v>1</v>
      </c>
      <c r="T87">
        <v>2</v>
      </c>
      <c r="U87">
        <v>4</v>
      </c>
      <c r="V87">
        <v>6</v>
      </c>
      <c r="W87">
        <v>1</v>
      </c>
      <c r="X87">
        <v>8</v>
      </c>
      <c r="Y87">
        <v>9</v>
      </c>
      <c r="Z87">
        <v>0</v>
      </c>
      <c r="AA87">
        <v>5</v>
      </c>
      <c r="AB87">
        <v>5</v>
      </c>
      <c r="AC87">
        <v>2</v>
      </c>
      <c r="AD87">
        <v>5</v>
      </c>
      <c r="AE87">
        <v>7</v>
      </c>
      <c r="AF87">
        <v>2</v>
      </c>
      <c r="AG87">
        <v>10</v>
      </c>
      <c r="AH87">
        <v>12</v>
      </c>
      <c r="AI87">
        <v>2</v>
      </c>
      <c r="AJ87">
        <v>1</v>
      </c>
      <c r="AK87">
        <v>3</v>
      </c>
      <c r="AL87">
        <v>0</v>
      </c>
      <c r="AM87">
        <v>8</v>
      </c>
      <c r="AN87">
        <v>8</v>
      </c>
      <c r="AO87">
        <v>0</v>
      </c>
      <c r="AP87">
        <v>3</v>
      </c>
      <c r="AQ87">
        <v>3</v>
      </c>
      <c r="AR87">
        <v>0</v>
      </c>
      <c r="AS87">
        <v>11</v>
      </c>
      <c r="AT87">
        <v>11</v>
      </c>
      <c r="AU87">
        <v>0</v>
      </c>
      <c r="AV87">
        <v>0</v>
      </c>
      <c r="AW87">
        <v>0</v>
      </c>
      <c r="AX87">
        <v>5</v>
      </c>
      <c r="AY87">
        <v>8</v>
      </c>
      <c r="AZ87">
        <v>13</v>
      </c>
      <c r="BA87">
        <v>0</v>
      </c>
      <c r="BB87">
        <v>6</v>
      </c>
      <c r="BC87">
        <v>6</v>
      </c>
      <c r="BD87">
        <v>0</v>
      </c>
      <c r="BE87">
        <v>3</v>
      </c>
      <c r="BF87">
        <v>3</v>
      </c>
      <c r="BG87">
        <v>0</v>
      </c>
      <c r="BH87">
        <v>1</v>
      </c>
      <c r="BI87">
        <v>1</v>
      </c>
      <c r="BJ87">
        <v>5</v>
      </c>
      <c r="BK87">
        <v>3</v>
      </c>
      <c r="BL87">
        <v>8</v>
      </c>
      <c r="BM87">
        <v>0</v>
      </c>
      <c r="BN87">
        <v>13</v>
      </c>
      <c r="BO87">
        <v>13</v>
      </c>
      <c r="BP87">
        <v>1</v>
      </c>
      <c r="BQ87">
        <v>3</v>
      </c>
      <c r="BR87">
        <v>4</v>
      </c>
      <c r="BS87">
        <v>0</v>
      </c>
      <c r="BT87">
        <v>4</v>
      </c>
      <c r="BU87">
        <v>4</v>
      </c>
      <c r="BV87">
        <v>0</v>
      </c>
      <c r="BW87">
        <v>2</v>
      </c>
      <c r="BX87">
        <v>2</v>
      </c>
      <c r="BY87">
        <v>0</v>
      </c>
      <c r="BZ87">
        <v>7</v>
      </c>
      <c r="CA87">
        <v>7</v>
      </c>
      <c r="CB87">
        <v>1</v>
      </c>
      <c r="CC87">
        <v>4</v>
      </c>
      <c r="CD87">
        <v>5</v>
      </c>
      <c r="CE87">
        <v>3</v>
      </c>
      <c r="CF87">
        <v>0</v>
      </c>
      <c r="CG87">
        <v>3</v>
      </c>
      <c r="CH87">
        <v>3</v>
      </c>
      <c r="CI87">
        <v>0</v>
      </c>
      <c r="CJ87">
        <v>3</v>
      </c>
      <c r="CK87">
        <v>2</v>
      </c>
      <c r="CL87">
        <v>0</v>
      </c>
      <c r="CM87">
        <v>2</v>
      </c>
      <c r="CN87">
        <v>0</v>
      </c>
      <c r="CO87">
        <v>0</v>
      </c>
      <c r="CP87">
        <v>0</v>
      </c>
      <c r="CQ87">
        <v>7</v>
      </c>
      <c r="CR87">
        <v>0</v>
      </c>
      <c r="CS87">
        <v>7</v>
      </c>
      <c r="CT87">
        <v>5</v>
      </c>
      <c r="CU87">
        <v>1</v>
      </c>
      <c r="CV87">
        <v>6</v>
      </c>
      <c r="CW87">
        <v>11</v>
      </c>
      <c r="CX87">
        <v>0</v>
      </c>
      <c r="CY87">
        <v>11</v>
      </c>
      <c r="CZ87">
        <f t="shared" si="3"/>
        <v>52</v>
      </c>
      <c r="DA87">
        <f t="shared" si="4"/>
        <v>122</v>
      </c>
      <c r="DB87">
        <f t="shared" si="5"/>
        <v>174</v>
      </c>
      <c r="DC87" s="19">
        <f>COUNTIF(Свод!E$47:BA$47,D87)</f>
        <v>3</v>
      </c>
      <c r="DD87" s="15"/>
    </row>
    <row r="88" spans="1:108" ht="15">
      <c r="A88" s="96"/>
      <c r="B88" s="96" t="s">
        <v>41</v>
      </c>
      <c r="C88" s="96"/>
      <c r="D88" s="12" t="s">
        <v>127</v>
      </c>
      <c r="E88">
        <v>0</v>
      </c>
      <c r="F88">
        <v>12</v>
      </c>
      <c r="G88">
        <v>12</v>
      </c>
      <c r="H88">
        <v>0</v>
      </c>
      <c r="I88">
        <v>13</v>
      </c>
      <c r="J88">
        <v>13</v>
      </c>
      <c r="K88">
        <v>0</v>
      </c>
      <c r="L88">
        <v>12</v>
      </c>
      <c r="M88">
        <v>12</v>
      </c>
      <c r="N88">
        <v>0</v>
      </c>
      <c r="O88">
        <v>11</v>
      </c>
      <c r="P88">
        <v>11</v>
      </c>
      <c r="Q88">
        <v>4</v>
      </c>
      <c r="R88">
        <v>12</v>
      </c>
      <c r="S88">
        <v>16</v>
      </c>
      <c r="T88">
        <v>8</v>
      </c>
      <c r="U88">
        <v>17</v>
      </c>
      <c r="V88">
        <v>25</v>
      </c>
      <c r="W88">
        <v>10</v>
      </c>
      <c r="X88">
        <v>15</v>
      </c>
      <c r="Y88">
        <v>25</v>
      </c>
      <c r="Z88">
        <v>0</v>
      </c>
      <c r="AA88">
        <v>10</v>
      </c>
      <c r="AB88">
        <v>10</v>
      </c>
      <c r="AC88">
        <v>7</v>
      </c>
      <c r="AD88">
        <v>13</v>
      </c>
      <c r="AE88">
        <v>20</v>
      </c>
      <c r="AF88">
        <v>4</v>
      </c>
      <c r="AG88">
        <v>17</v>
      </c>
      <c r="AH88">
        <v>21</v>
      </c>
      <c r="AI88">
        <v>4</v>
      </c>
      <c r="AJ88">
        <v>6</v>
      </c>
      <c r="AK88">
        <v>10</v>
      </c>
      <c r="AL88">
        <v>0</v>
      </c>
      <c r="AM88">
        <v>20</v>
      </c>
      <c r="AN88">
        <v>20</v>
      </c>
      <c r="AO88">
        <v>0</v>
      </c>
      <c r="AP88">
        <v>13</v>
      </c>
      <c r="AQ88">
        <v>13</v>
      </c>
      <c r="AR88">
        <v>0</v>
      </c>
      <c r="AS88">
        <v>21</v>
      </c>
      <c r="AT88">
        <v>21</v>
      </c>
      <c r="AU88">
        <v>0</v>
      </c>
      <c r="AV88">
        <v>13</v>
      </c>
      <c r="AW88">
        <v>13</v>
      </c>
      <c r="AX88">
        <v>10</v>
      </c>
      <c r="AY88">
        <v>17</v>
      </c>
      <c r="AZ88">
        <v>27</v>
      </c>
      <c r="BA88">
        <v>2</v>
      </c>
      <c r="BB88">
        <v>13</v>
      </c>
      <c r="BC88">
        <v>15</v>
      </c>
      <c r="BD88">
        <v>4</v>
      </c>
      <c r="BE88">
        <v>14</v>
      </c>
      <c r="BF88">
        <v>18</v>
      </c>
      <c r="BG88">
        <v>0</v>
      </c>
      <c r="BH88">
        <v>10</v>
      </c>
      <c r="BI88">
        <v>10</v>
      </c>
      <c r="BJ88">
        <v>6</v>
      </c>
      <c r="BK88">
        <v>12</v>
      </c>
      <c r="BL88">
        <v>18</v>
      </c>
      <c r="BM88">
        <v>0</v>
      </c>
      <c r="BN88">
        <v>22</v>
      </c>
      <c r="BO88">
        <v>22</v>
      </c>
      <c r="BP88">
        <v>7</v>
      </c>
      <c r="BQ88">
        <v>10</v>
      </c>
      <c r="BR88">
        <v>17</v>
      </c>
      <c r="BS88">
        <v>0</v>
      </c>
      <c r="BT88">
        <v>9</v>
      </c>
      <c r="BU88">
        <v>9</v>
      </c>
      <c r="BV88">
        <v>0</v>
      </c>
      <c r="BW88">
        <v>7</v>
      </c>
      <c r="BX88">
        <v>7</v>
      </c>
      <c r="BY88">
        <v>0</v>
      </c>
      <c r="BZ88">
        <v>15</v>
      </c>
      <c r="CA88">
        <v>15</v>
      </c>
      <c r="CB88">
        <v>7</v>
      </c>
      <c r="CC88">
        <v>14</v>
      </c>
      <c r="CD88">
        <v>21</v>
      </c>
      <c r="CE88">
        <v>12</v>
      </c>
      <c r="CF88">
        <v>0</v>
      </c>
      <c r="CG88">
        <v>12</v>
      </c>
      <c r="CH88">
        <v>8</v>
      </c>
      <c r="CI88">
        <v>0</v>
      </c>
      <c r="CJ88">
        <v>8</v>
      </c>
      <c r="CK88">
        <v>13</v>
      </c>
      <c r="CL88">
        <v>0</v>
      </c>
      <c r="CM88">
        <v>13</v>
      </c>
      <c r="CN88">
        <v>4</v>
      </c>
      <c r="CO88">
        <v>0</v>
      </c>
      <c r="CP88">
        <v>4</v>
      </c>
      <c r="CQ88">
        <v>17</v>
      </c>
      <c r="CR88">
        <v>0</v>
      </c>
      <c r="CS88">
        <v>17</v>
      </c>
      <c r="CT88">
        <v>27</v>
      </c>
      <c r="CU88">
        <v>2</v>
      </c>
      <c r="CV88">
        <v>29</v>
      </c>
      <c r="CW88">
        <v>37</v>
      </c>
      <c r="CX88">
        <v>0</v>
      </c>
      <c r="CY88">
        <v>37</v>
      </c>
      <c r="CZ88">
        <f t="shared" si="3"/>
        <v>191</v>
      </c>
      <c r="DA88">
        <f t="shared" si="4"/>
        <v>350</v>
      </c>
      <c r="DB88">
        <f t="shared" si="5"/>
        <v>541</v>
      </c>
      <c r="DC88" s="19">
        <f>COUNTIF(Свод!E$48:BA$48,D88)</f>
        <v>8</v>
      </c>
      <c r="DD88" s="15"/>
    </row>
    <row r="89" spans="1:108" ht="15">
      <c r="A89" s="96"/>
      <c r="B89" s="96"/>
      <c r="C89" s="96"/>
      <c r="D89" s="12" t="s">
        <v>132</v>
      </c>
      <c r="E89">
        <v>0</v>
      </c>
      <c r="F89">
        <v>1</v>
      </c>
      <c r="G89">
        <v>1</v>
      </c>
      <c r="H89">
        <v>0</v>
      </c>
      <c r="I89">
        <v>1</v>
      </c>
      <c r="J89">
        <v>1</v>
      </c>
      <c r="K89">
        <v>0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</v>
      </c>
      <c r="U89">
        <v>0</v>
      </c>
      <c r="V89">
        <v>2</v>
      </c>
      <c r="W89">
        <v>0</v>
      </c>
      <c r="X89">
        <v>2</v>
      </c>
      <c r="Y89">
        <v>2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v>0</v>
      </c>
      <c r="AG89">
        <v>0</v>
      </c>
      <c r="AH89">
        <v>0</v>
      </c>
      <c r="AI89">
        <v>1</v>
      </c>
      <c r="AJ89">
        <v>2</v>
      </c>
      <c r="AK89">
        <v>3</v>
      </c>
      <c r="AL89">
        <v>0</v>
      </c>
      <c r="AM89">
        <v>1</v>
      </c>
      <c r="AN89">
        <v>1</v>
      </c>
      <c r="AO89">
        <v>0</v>
      </c>
      <c r="AP89">
        <v>1</v>
      </c>
      <c r="AQ89">
        <v>1</v>
      </c>
      <c r="AR89">
        <v>0</v>
      </c>
      <c r="AS89">
        <v>2</v>
      </c>
      <c r="AT89">
        <v>2</v>
      </c>
      <c r="AU89">
        <v>0</v>
      </c>
      <c r="AV89">
        <v>1</v>
      </c>
      <c r="AW89">
        <v>1</v>
      </c>
      <c r="AX89">
        <v>1</v>
      </c>
      <c r="AY89">
        <v>1</v>
      </c>
      <c r="AZ89">
        <v>2</v>
      </c>
      <c r="BA89">
        <v>2</v>
      </c>
      <c r="BB89">
        <v>1</v>
      </c>
      <c r="BC89">
        <v>3</v>
      </c>
      <c r="BD89">
        <v>1</v>
      </c>
      <c r="BE89">
        <v>0</v>
      </c>
      <c r="BF89">
        <v>1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4</v>
      </c>
      <c r="BO89">
        <v>4</v>
      </c>
      <c r="BP89">
        <v>0</v>
      </c>
      <c r="BQ89">
        <v>1</v>
      </c>
      <c r="BR89">
        <v>1</v>
      </c>
      <c r="BS89">
        <v>0</v>
      </c>
      <c r="BT89">
        <v>1</v>
      </c>
      <c r="BU89">
        <v>1</v>
      </c>
      <c r="BV89">
        <v>0</v>
      </c>
      <c r="BW89">
        <v>1</v>
      </c>
      <c r="BX89">
        <v>1</v>
      </c>
      <c r="BY89">
        <v>0</v>
      </c>
      <c r="BZ89">
        <v>0</v>
      </c>
      <c r="CA89">
        <v>0</v>
      </c>
      <c r="CB89">
        <v>0</v>
      </c>
      <c r="CC89">
        <v>1</v>
      </c>
      <c r="CD89">
        <v>1</v>
      </c>
      <c r="CE89">
        <v>0</v>
      </c>
      <c r="CF89">
        <v>0</v>
      </c>
      <c r="CG89">
        <v>0</v>
      </c>
      <c r="CH89">
        <v>1</v>
      </c>
      <c r="CI89">
        <v>0</v>
      </c>
      <c r="CJ89">
        <v>1</v>
      </c>
      <c r="CK89">
        <v>3</v>
      </c>
      <c r="CL89">
        <v>0</v>
      </c>
      <c r="CM89">
        <v>3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6</v>
      </c>
      <c r="CX89">
        <v>0</v>
      </c>
      <c r="CY89">
        <v>6</v>
      </c>
      <c r="CZ89">
        <f t="shared" si="3"/>
        <v>17</v>
      </c>
      <c r="DA89">
        <f t="shared" si="4"/>
        <v>23</v>
      </c>
      <c r="DB89">
        <f t="shared" si="5"/>
        <v>40</v>
      </c>
      <c r="DC89" s="19">
        <f>COUNTIF(Свод!E$48:BA$48,D89)</f>
        <v>0</v>
      </c>
      <c r="DD89" s="15"/>
    </row>
    <row r="90" spans="1:108" ht="15">
      <c r="A90" s="96"/>
      <c r="B90" s="96"/>
      <c r="C90" s="96"/>
      <c r="D90" s="12" t="s">
        <v>137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1</v>
      </c>
      <c r="AZ90">
        <v>1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1</v>
      </c>
      <c r="BL90">
        <v>1</v>
      </c>
      <c r="BM90">
        <v>0</v>
      </c>
      <c r="BN90">
        <v>1</v>
      </c>
      <c r="BO90">
        <v>1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1</v>
      </c>
      <c r="CL90">
        <v>0</v>
      </c>
      <c r="CM90">
        <v>1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f t="shared" si="3"/>
        <v>1</v>
      </c>
      <c r="DA90">
        <f t="shared" si="4"/>
        <v>4</v>
      </c>
      <c r="DB90">
        <f t="shared" si="5"/>
        <v>5</v>
      </c>
      <c r="DC90" s="19">
        <f>COUNTIF(Свод!E$48:BA$48,D90)</f>
        <v>0</v>
      </c>
      <c r="DD90" s="15"/>
    </row>
    <row r="91" spans="1:108" ht="15" customHeight="1">
      <c r="A91" s="96"/>
      <c r="B91" s="96"/>
      <c r="C91" s="96"/>
      <c r="D91" s="12" t="s">
        <v>126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2</v>
      </c>
      <c r="AE91">
        <v>2</v>
      </c>
      <c r="AF91">
        <v>0</v>
      </c>
      <c r="AG91">
        <v>1</v>
      </c>
      <c r="AH91">
        <v>1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1</v>
      </c>
      <c r="CR91">
        <v>0</v>
      </c>
      <c r="CS91">
        <v>1</v>
      </c>
      <c r="CT91">
        <v>1</v>
      </c>
      <c r="CU91">
        <v>0</v>
      </c>
      <c r="CV91">
        <v>1</v>
      </c>
      <c r="CW91">
        <v>1</v>
      </c>
      <c r="CX91">
        <v>0</v>
      </c>
      <c r="CY91">
        <v>1</v>
      </c>
      <c r="CZ91">
        <f t="shared" si="3"/>
        <v>3</v>
      </c>
      <c r="DA91">
        <f t="shared" si="4"/>
        <v>3</v>
      </c>
      <c r="DB91">
        <f t="shared" si="5"/>
        <v>6</v>
      </c>
      <c r="DC91" s="19">
        <f>COUNTIF(Свод!E$48:BA$48,D91)</f>
        <v>1</v>
      </c>
      <c r="DD91" s="15"/>
    </row>
    <row r="92" spans="1:108" ht="15">
      <c r="A92" s="96"/>
      <c r="B92" s="96" t="s">
        <v>42</v>
      </c>
      <c r="C92" s="96"/>
      <c r="D92" s="12" t="s">
        <v>127</v>
      </c>
      <c r="E92">
        <v>0</v>
      </c>
      <c r="F92">
        <v>10</v>
      </c>
      <c r="G92">
        <v>10</v>
      </c>
      <c r="H92">
        <v>0</v>
      </c>
      <c r="I92">
        <v>12</v>
      </c>
      <c r="J92">
        <v>12</v>
      </c>
      <c r="K92">
        <v>0</v>
      </c>
      <c r="L92">
        <v>12</v>
      </c>
      <c r="M92">
        <v>12</v>
      </c>
      <c r="N92">
        <v>0</v>
      </c>
      <c r="O92">
        <v>10</v>
      </c>
      <c r="P92">
        <v>10</v>
      </c>
      <c r="Q92">
        <v>2</v>
      </c>
      <c r="R92">
        <v>9</v>
      </c>
      <c r="S92">
        <v>11</v>
      </c>
      <c r="T92">
        <v>6</v>
      </c>
      <c r="U92">
        <v>14</v>
      </c>
      <c r="V92">
        <v>20</v>
      </c>
      <c r="W92">
        <v>10</v>
      </c>
      <c r="X92">
        <v>13</v>
      </c>
      <c r="Y92">
        <v>23</v>
      </c>
      <c r="Z92">
        <v>0</v>
      </c>
      <c r="AA92">
        <v>8</v>
      </c>
      <c r="AB92">
        <v>8</v>
      </c>
      <c r="AC92">
        <v>7</v>
      </c>
      <c r="AD92">
        <v>12</v>
      </c>
      <c r="AE92">
        <v>19</v>
      </c>
      <c r="AF92">
        <v>3</v>
      </c>
      <c r="AG92">
        <v>14</v>
      </c>
      <c r="AH92">
        <v>17</v>
      </c>
      <c r="AI92">
        <v>4</v>
      </c>
      <c r="AJ92">
        <v>2</v>
      </c>
      <c r="AK92">
        <v>6</v>
      </c>
      <c r="AL92">
        <v>0</v>
      </c>
      <c r="AM92">
        <v>16</v>
      </c>
      <c r="AN92">
        <v>16</v>
      </c>
      <c r="AO92">
        <v>0</v>
      </c>
      <c r="AP92">
        <v>13</v>
      </c>
      <c r="AQ92">
        <v>13</v>
      </c>
      <c r="AR92">
        <v>0</v>
      </c>
      <c r="AS92">
        <v>16</v>
      </c>
      <c r="AT92">
        <v>16</v>
      </c>
      <c r="AU92">
        <v>0</v>
      </c>
      <c r="AV92">
        <v>12</v>
      </c>
      <c r="AW92">
        <v>12</v>
      </c>
      <c r="AX92">
        <v>10</v>
      </c>
      <c r="AY92">
        <v>13</v>
      </c>
      <c r="AZ92">
        <v>23</v>
      </c>
      <c r="BA92">
        <v>3</v>
      </c>
      <c r="BB92">
        <v>14</v>
      </c>
      <c r="BC92">
        <v>17</v>
      </c>
      <c r="BD92">
        <v>4</v>
      </c>
      <c r="BE92">
        <v>9</v>
      </c>
      <c r="BF92">
        <v>13</v>
      </c>
      <c r="BG92">
        <v>0</v>
      </c>
      <c r="BH92">
        <v>10</v>
      </c>
      <c r="BI92">
        <v>10</v>
      </c>
      <c r="BJ92">
        <v>4</v>
      </c>
      <c r="BK92">
        <v>11</v>
      </c>
      <c r="BL92">
        <v>15</v>
      </c>
      <c r="BM92">
        <v>0</v>
      </c>
      <c r="BN92">
        <v>18</v>
      </c>
      <c r="BO92">
        <v>18</v>
      </c>
      <c r="BP92">
        <v>7</v>
      </c>
      <c r="BQ92">
        <v>10</v>
      </c>
      <c r="BR92">
        <v>17</v>
      </c>
      <c r="BS92">
        <v>0</v>
      </c>
      <c r="BT92">
        <v>10</v>
      </c>
      <c r="BU92">
        <v>10</v>
      </c>
      <c r="BV92">
        <v>0</v>
      </c>
      <c r="BW92">
        <v>8</v>
      </c>
      <c r="BX92">
        <v>8</v>
      </c>
      <c r="BY92">
        <v>0</v>
      </c>
      <c r="BZ92">
        <v>14</v>
      </c>
      <c r="CA92">
        <v>14</v>
      </c>
      <c r="CB92">
        <v>6</v>
      </c>
      <c r="CC92">
        <v>10</v>
      </c>
      <c r="CD92">
        <v>16</v>
      </c>
      <c r="CE92">
        <v>12</v>
      </c>
      <c r="CF92">
        <v>0</v>
      </c>
      <c r="CG92">
        <v>12</v>
      </c>
      <c r="CH92">
        <v>4</v>
      </c>
      <c r="CI92">
        <v>0</v>
      </c>
      <c r="CJ92">
        <v>4</v>
      </c>
      <c r="CK92">
        <v>12</v>
      </c>
      <c r="CL92">
        <v>0</v>
      </c>
      <c r="CM92">
        <v>12</v>
      </c>
      <c r="CN92">
        <v>3</v>
      </c>
      <c r="CO92">
        <v>0</v>
      </c>
      <c r="CP92">
        <v>3</v>
      </c>
      <c r="CQ92">
        <v>15</v>
      </c>
      <c r="CR92">
        <v>0</v>
      </c>
      <c r="CS92">
        <v>15</v>
      </c>
      <c r="CT92">
        <v>26</v>
      </c>
      <c r="CU92">
        <v>2</v>
      </c>
      <c r="CV92">
        <v>28</v>
      </c>
      <c r="CW92">
        <v>29</v>
      </c>
      <c r="CX92">
        <v>0</v>
      </c>
      <c r="CY92">
        <v>29</v>
      </c>
      <c r="CZ92">
        <f t="shared" si="3"/>
        <v>167</v>
      </c>
      <c r="DA92">
        <f t="shared" si="4"/>
        <v>302</v>
      </c>
      <c r="DB92">
        <f t="shared" si="5"/>
        <v>469</v>
      </c>
      <c r="DC92" s="19">
        <f>COUNTIF(Свод!E$49:BA$49,D92)</f>
        <v>7</v>
      </c>
      <c r="DD92" s="15"/>
    </row>
    <row r="93" spans="1:108" ht="15">
      <c r="A93" s="96"/>
      <c r="B93" s="96"/>
      <c r="C93" s="96"/>
      <c r="D93" s="12" t="s">
        <v>132</v>
      </c>
      <c r="E93">
        <v>0</v>
      </c>
      <c r="F93">
        <v>3</v>
      </c>
      <c r="G93">
        <v>3</v>
      </c>
      <c r="H93">
        <v>0</v>
      </c>
      <c r="I93">
        <v>2</v>
      </c>
      <c r="J93">
        <v>2</v>
      </c>
      <c r="K93">
        <v>0</v>
      </c>
      <c r="L93">
        <v>0</v>
      </c>
      <c r="M93">
        <v>0</v>
      </c>
      <c r="N93">
        <v>0</v>
      </c>
      <c r="O93">
        <v>1</v>
      </c>
      <c r="P93">
        <v>1</v>
      </c>
      <c r="Q93">
        <v>2</v>
      </c>
      <c r="R93">
        <v>2</v>
      </c>
      <c r="S93">
        <v>4</v>
      </c>
      <c r="T93">
        <v>2</v>
      </c>
      <c r="U93">
        <v>2</v>
      </c>
      <c r="V93">
        <v>4</v>
      </c>
      <c r="W93">
        <v>0</v>
      </c>
      <c r="X93">
        <v>4</v>
      </c>
      <c r="Y93">
        <v>4</v>
      </c>
      <c r="Z93">
        <v>0</v>
      </c>
      <c r="AA93">
        <v>2</v>
      </c>
      <c r="AB93">
        <v>2</v>
      </c>
      <c r="AC93">
        <v>0</v>
      </c>
      <c r="AD93">
        <v>3</v>
      </c>
      <c r="AE93">
        <v>3</v>
      </c>
      <c r="AF93">
        <v>0</v>
      </c>
      <c r="AG93">
        <v>2</v>
      </c>
      <c r="AH93">
        <v>2</v>
      </c>
      <c r="AI93">
        <v>1</v>
      </c>
      <c r="AJ93">
        <v>6</v>
      </c>
      <c r="AK93">
        <v>7</v>
      </c>
      <c r="AL93">
        <v>0</v>
      </c>
      <c r="AM93">
        <v>4</v>
      </c>
      <c r="AN93">
        <v>4</v>
      </c>
      <c r="AO93">
        <v>0</v>
      </c>
      <c r="AP93">
        <v>1</v>
      </c>
      <c r="AQ93">
        <v>1</v>
      </c>
      <c r="AR93">
        <v>0</v>
      </c>
      <c r="AS93">
        <v>6</v>
      </c>
      <c r="AT93">
        <v>6</v>
      </c>
      <c r="AU93">
        <v>0</v>
      </c>
      <c r="AV93">
        <v>2</v>
      </c>
      <c r="AW93">
        <v>2</v>
      </c>
      <c r="AX93">
        <v>1</v>
      </c>
      <c r="AY93">
        <v>5</v>
      </c>
      <c r="AZ93">
        <v>6</v>
      </c>
      <c r="BA93">
        <v>1</v>
      </c>
      <c r="BB93">
        <v>0</v>
      </c>
      <c r="BC93">
        <v>1</v>
      </c>
      <c r="BD93">
        <v>1</v>
      </c>
      <c r="BE93">
        <v>5</v>
      </c>
      <c r="BF93">
        <v>6</v>
      </c>
      <c r="BG93">
        <v>0</v>
      </c>
      <c r="BH93">
        <v>0</v>
      </c>
      <c r="BI93">
        <v>0</v>
      </c>
      <c r="BJ93">
        <v>2</v>
      </c>
      <c r="BK93">
        <v>1</v>
      </c>
      <c r="BL93">
        <v>3</v>
      </c>
      <c r="BM93">
        <v>0</v>
      </c>
      <c r="BN93">
        <v>5</v>
      </c>
      <c r="BO93">
        <v>5</v>
      </c>
      <c r="BP93">
        <v>0</v>
      </c>
      <c r="BQ93">
        <v>1</v>
      </c>
      <c r="BR93">
        <v>1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1</v>
      </c>
      <c r="CC93">
        <v>4</v>
      </c>
      <c r="CD93">
        <v>5</v>
      </c>
      <c r="CE93">
        <v>0</v>
      </c>
      <c r="CF93">
        <v>0</v>
      </c>
      <c r="CG93">
        <v>0</v>
      </c>
      <c r="CH93">
        <v>4</v>
      </c>
      <c r="CI93">
        <v>0</v>
      </c>
      <c r="CJ93">
        <v>4</v>
      </c>
      <c r="CK93">
        <v>3</v>
      </c>
      <c r="CL93">
        <v>0</v>
      </c>
      <c r="CM93">
        <v>3</v>
      </c>
      <c r="CN93">
        <v>1</v>
      </c>
      <c r="CO93">
        <v>0</v>
      </c>
      <c r="CP93">
        <v>1</v>
      </c>
      <c r="CQ93">
        <v>2</v>
      </c>
      <c r="CR93">
        <v>0</v>
      </c>
      <c r="CS93">
        <v>2</v>
      </c>
      <c r="CT93">
        <v>1</v>
      </c>
      <c r="CU93">
        <v>0</v>
      </c>
      <c r="CV93">
        <v>1</v>
      </c>
      <c r="CW93">
        <v>13</v>
      </c>
      <c r="CX93">
        <v>0</v>
      </c>
      <c r="CY93">
        <v>13</v>
      </c>
      <c r="CZ93">
        <f t="shared" si="3"/>
        <v>35</v>
      </c>
      <c r="DA93">
        <f t="shared" si="4"/>
        <v>61</v>
      </c>
      <c r="DB93">
        <f t="shared" si="5"/>
        <v>96</v>
      </c>
      <c r="DC93" s="19">
        <f>COUNTIF(Свод!E$49:BA$49,D93)</f>
        <v>1</v>
      </c>
      <c r="DD93" s="15"/>
    </row>
    <row r="94" spans="1:108" ht="15">
      <c r="A94" s="96"/>
      <c r="B94" s="96"/>
      <c r="C94" s="96"/>
      <c r="D94" s="12" t="s">
        <v>137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</v>
      </c>
      <c r="U94">
        <v>1</v>
      </c>
      <c r="V94">
        <v>3</v>
      </c>
      <c r="W94">
        <v>0</v>
      </c>
      <c r="X94">
        <v>1</v>
      </c>
      <c r="Y94">
        <v>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1</v>
      </c>
      <c r="AG94">
        <v>1</v>
      </c>
      <c r="AH94">
        <v>2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1</v>
      </c>
      <c r="AO94">
        <v>0</v>
      </c>
      <c r="AP94">
        <v>0</v>
      </c>
      <c r="AQ94">
        <v>0</v>
      </c>
      <c r="AR94">
        <v>0</v>
      </c>
      <c r="AS94">
        <v>1</v>
      </c>
      <c r="AT94">
        <v>1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</v>
      </c>
      <c r="BL94">
        <v>1</v>
      </c>
      <c r="BM94">
        <v>0</v>
      </c>
      <c r="BN94">
        <v>1</v>
      </c>
      <c r="BO94">
        <v>1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2</v>
      </c>
      <c r="CL94">
        <v>0</v>
      </c>
      <c r="CM94">
        <v>2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1</v>
      </c>
      <c r="CZ94">
        <f t="shared" si="3"/>
        <v>6</v>
      </c>
      <c r="DA94">
        <f t="shared" si="4"/>
        <v>8</v>
      </c>
      <c r="DB94">
        <f t="shared" si="5"/>
        <v>14</v>
      </c>
      <c r="DC94" s="19">
        <f>COUNTIF(Свод!E$49:BA$49,D94)</f>
        <v>0</v>
      </c>
      <c r="DD94" s="15"/>
    </row>
    <row r="95" spans="1:108" ht="15" customHeight="1">
      <c r="A95" s="96"/>
      <c r="B95" s="96"/>
      <c r="C95" s="96"/>
      <c r="D95" s="12" t="s">
        <v>126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>
        <v>0</v>
      </c>
      <c r="AG95">
        <v>1</v>
      </c>
      <c r="AH95">
        <v>1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1</v>
      </c>
      <c r="AZ95">
        <v>1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3</v>
      </c>
      <c r="BO95">
        <v>3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1</v>
      </c>
      <c r="CA95">
        <v>1</v>
      </c>
      <c r="CB95">
        <v>0</v>
      </c>
      <c r="CC95">
        <v>1</v>
      </c>
      <c r="CD95">
        <v>1</v>
      </c>
      <c r="CE95">
        <v>0</v>
      </c>
      <c r="CF95">
        <v>0</v>
      </c>
      <c r="CG95">
        <v>0</v>
      </c>
      <c r="CH95">
        <v>1</v>
      </c>
      <c r="CI95">
        <v>0</v>
      </c>
      <c r="CJ95">
        <v>1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1</v>
      </c>
      <c r="CW95">
        <v>1</v>
      </c>
      <c r="CX95">
        <v>0</v>
      </c>
      <c r="CY95">
        <v>1</v>
      </c>
      <c r="CZ95">
        <f t="shared" si="3"/>
        <v>4</v>
      </c>
      <c r="DA95">
        <f t="shared" si="4"/>
        <v>9</v>
      </c>
      <c r="DB95">
        <f t="shared" si="5"/>
        <v>13</v>
      </c>
      <c r="DC95" s="19">
        <f>COUNTIF(Свод!E$49:BA$49,D95)</f>
        <v>1</v>
      </c>
      <c r="DD95" s="15"/>
    </row>
    <row r="96" spans="1:108" ht="15">
      <c r="A96" s="96"/>
      <c r="B96" s="96" t="s">
        <v>43</v>
      </c>
      <c r="C96" s="96"/>
      <c r="D96" s="12" t="s">
        <v>127</v>
      </c>
      <c r="E96">
        <v>0</v>
      </c>
      <c r="F96">
        <v>11</v>
      </c>
      <c r="G96">
        <v>11</v>
      </c>
      <c r="H96">
        <v>0</v>
      </c>
      <c r="I96">
        <v>14</v>
      </c>
      <c r="J96">
        <v>14</v>
      </c>
      <c r="K96">
        <v>0</v>
      </c>
      <c r="L96">
        <v>12</v>
      </c>
      <c r="M96">
        <v>12</v>
      </c>
      <c r="N96">
        <v>0</v>
      </c>
      <c r="O96">
        <v>11</v>
      </c>
      <c r="P96">
        <v>11</v>
      </c>
      <c r="Q96">
        <v>4</v>
      </c>
      <c r="R96">
        <v>11</v>
      </c>
      <c r="S96">
        <v>15</v>
      </c>
      <c r="T96">
        <v>8</v>
      </c>
      <c r="U96">
        <v>16</v>
      </c>
      <c r="V96">
        <v>24</v>
      </c>
      <c r="W96">
        <v>9</v>
      </c>
      <c r="X96">
        <v>16</v>
      </c>
      <c r="Y96">
        <v>25</v>
      </c>
      <c r="Z96">
        <v>0</v>
      </c>
      <c r="AA96">
        <v>10</v>
      </c>
      <c r="AB96">
        <v>10</v>
      </c>
      <c r="AC96">
        <v>7</v>
      </c>
      <c r="AD96">
        <v>14</v>
      </c>
      <c r="AE96">
        <v>21</v>
      </c>
      <c r="AF96">
        <v>3</v>
      </c>
      <c r="AG96">
        <v>17</v>
      </c>
      <c r="AH96">
        <v>20</v>
      </c>
      <c r="AI96">
        <v>4</v>
      </c>
      <c r="AJ96">
        <v>5</v>
      </c>
      <c r="AK96">
        <v>9</v>
      </c>
      <c r="AL96">
        <v>0</v>
      </c>
      <c r="AM96">
        <v>20</v>
      </c>
      <c r="AN96">
        <v>20</v>
      </c>
      <c r="AO96">
        <v>0</v>
      </c>
      <c r="AP96">
        <v>12</v>
      </c>
      <c r="AQ96">
        <v>12</v>
      </c>
      <c r="AR96">
        <v>0</v>
      </c>
      <c r="AS96">
        <v>22</v>
      </c>
      <c r="AT96">
        <v>22</v>
      </c>
      <c r="AU96">
        <v>0</v>
      </c>
      <c r="AV96">
        <v>14</v>
      </c>
      <c r="AW96">
        <v>14</v>
      </c>
      <c r="AX96">
        <v>10</v>
      </c>
      <c r="AY96">
        <v>16</v>
      </c>
      <c r="AZ96">
        <v>26</v>
      </c>
      <c r="BA96">
        <v>3</v>
      </c>
      <c r="BB96">
        <v>14</v>
      </c>
      <c r="BC96">
        <v>17</v>
      </c>
      <c r="BD96">
        <v>4</v>
      </c>
      <c r="BE96">
        <v>13</v>
      </c>
      <c r="BF96">
        <v>17</v>
      </c>
      <c r="BG96">
        <v>0</v>
      </c>
      <c r="BH96">
        <v>10</v>
      </c>
      <c r="BI96">
        <v>10</v>
      </c>
      <c r="BJ96">
        <v>5</v>
      </c>
      <c r="BK96">
        <v>12</v>
      </c>
      <c r="BL96">
        <v>17</v>
      </c>
      <c r="BM96">
        <v>0</v>
      </c>
      <c r="BN96">
        <v>23</v>
      </c>
      <c r="BO96">
        <v>23</v>
      </c>
      <c r="BP96">
        <v>7</v>
      </c>
      <c r="BQ96">
        <v>10</v>
      </c>
      <c r="BR96">
        <v>17</v>
      </c>
      <c r="BS96">
        <v>0</v>
      </c>
      <c r="BT96">
        <v>10</v>
      </c>
      <c r="BU96">
        <v>10</v>
      </c>
      <c r="BV96">
        <v>0</v>
      </c>
      <c r="BW96">
        <v>7</v>
      </c>
      <c r="BX96">
        <v>7</v>
      </c>
      <c r="BY96">
        <v>0</v>
      </c>
      <c r="BZ96">
        <v>14</v>
      </c>
      <c r="CA96">
        <v>14</v>
      </c>
      <c r="CB96">
        <v>7</v>
      </c>
      <c r="CC96">
        <v>13</v>
      </c>
      <c r="CD96">
        <v>20</v>
      </c>
      <c r="CE96">
        <v>12</v>
      </c>
      <c r="CF96">
        <v>0</v>
      </c>
      <c r="CG96">
        <v>12</v>
      </c>
      <c r="CH96">
        <v>7</v>
      </c>
      <c r="CI96">
        <v>0</v>
      </c>
      <c r="CJ96">
        <v>7</v>
      </c>
      <c r="CK96">
        <v>13</v>
      </c>
      <c r="CL96">
        <v>0</v>
      </c>
      <c r="CM96">
        <v>13</v>
      </c>
      <c r="CN96">
        <v>4</v>
      </c>
      <c r="CO96">
        <v>0</v>
      </c>
      <c r="CP96">
        <v>4</v>
      </c>
      <c r="CQ96">
        <v>17</v>
      </c>
      <c r="CR96">
        <v>0</v>
      </c>
      <c r="CS96">
        <v>17</v>
      </c>
      <c r="CT96">
        <v>25</v>
      </c>
      <c r="CU96">
        <v>2</v>
      </c>
      <c r="CV96">
        <v>27</v>
      </c>
      <c r="CW96">
        <v>37</v>
      </c>
      <c r="CX96">
        <v>0</v>
      </c>
      <c r="CY96">
        <v>37</v>
      </c>
      <c r="CZ96">
        <f t="shared" si="3"/>
        <v>186</v>
      </c>
      <c r="DA96">
        <f t="shared" si="4"/>
        <v>349</v>
      </c>
      <c r="DB96">
        <f t="shared" si="5"/>
        <v>535</v>
      </c>
      <c r="DC96" s="19">
        <f>COUNTIF(Свод!E$50:BA$50,D96)</f>
        <v>8</v>
      </c>
      <c r="DD96" s="15"/>
    </row>
    <row r="97" spans="1:108" ht="15">
      <c r="A97" s="96"/>
      <c r="B97" s="96"/>
      <c r="C97" s="96"/>
      <c r="D97" s="12" t="s">
        <v>132</v>
      </c>
      <c r="E97">
        <v>0</v>
      </c>
      <c r="F97">
        <v>2</v>
      </c>
      <c r="G97">
        <v>2</v>
      </c>
      <c r="H97">
        <v>0</v>
      </c>
      <c r="I97">
        <v>0</v>
      </c>
      <c r="J97">
        <v>0</v>
      </c>
      <c r="K97">
        <v>0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</v>
      </c>
      <c r="U97">
        <v>1</v>
      </c>
      <c r="V97">
        <v>3</v>
      </c>
      <c r="W97">
        <v>1</v>
      </c>
      <c r="X97">
        <v>0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1</v>
      </c>
      <c r="AF97">
        <v>0</v>
      </c>
      <c r="AG97">
        <v>0</v>
      </c>
      <c r="AH97">
        <v>0</v>
      </c>
      <c r="AI97">
        <v>1</v>
      </c>
      <c r="AJ97">
        <v>3</v>
      </c>
      <c r="AK97">
        <v>4</v>
      </c>
      <c r="AL97">
        <v>0</v>
      </c>
      <c r="AM97">
        <v>1</v>
      </c>
      <c r="AN97">
        <v>1</v>
      </c>
      <c r="AO97">
        <v>0</v>
      </c>
      <c r="AP97">
        <v>2</v>
      </c>
      <c r="AQ97">
        <v>2</v>
      </c>
      <c r="AR97">
        <v>0</v>
      </c>
      <c r="AS97">
        <v>1</v>
      </c>
      <c r="AT97">
        <v>1</v>
      </c>
      <c r="AU97">
        <v>0</v>
      </c>
      <c r="AV97">
        <v>0</v>
      </c>
      <c r="AW97">
        <v>0</v>
      </c>
      <c r="AX97">
        <v>1</v>
      </c>
      <c r="AY97">
        <v>2</v>
      </c>
      <c r="AZ97">
        <v>3</v>
      </c>
      <c r="BA97">
        <v>1</v>
      </c>
      <c r="BB97">
        <v>0</v>
      </c>
      <c r="BC97">
        <v>1</v>
      </c>
      <c r="BD97">
        <v>1</v>
      </c>
      <c r="BE97">
        <v>1</v>
      </c>
      <c r="BF97">
        <v>2</v>
      </c>
      <c r="BG97">
        <v>0</v>
      </c>
      <c r="BH97">
        <v>0</v>
      </c>
      <c r="BI97">
        <v>0</v>
      </c>
      <c r="BJ97">
        <v>1</v>
      </c>
      <c r="BK97">
        <v>1</v>
      </c>
      <c r="BL97">
        <v>2</v>
      </c>
      <c r="BM97">
        <v>0</v>
      </c>
      <c r="BN97">
        <v>3</v>
      </c>
      <c r="BO97">
        <v>3</v>
      </c>
      <c r="BP97">
        <v>0</v>
      </c>
      <c r="BQ97">
        <v>1</v>
      </c>
      <c r="BR97">
        <v>1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1</v>
      </c>
      <c r="CD97">
        <v>1</v>
      </c>
      <c r="CE97">
        <v>0</v>
      </c>
      <c r="CF97">
        <v>0</v>
      </c>
      <c r="CG97">
        <v>0</v>
      </c>
      <c r="CH97">
        <v>1</v>
      </c>
      <c r="CI97">
        <v>0</v>
      </c>
      <c r="CJ97">
        <v>1</v>
      </c>
      <c r="CK97">
        <v>3</v>
      </c>
      <c r="CL97">
        <v>0</v>
      </c>
      <c r="CM97">
        <v>3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6</v>
      </c>
      <c r="CX97">
        <v>0</v>
      </c>
      <c r="CY97">
        <v>6</v>
      </c>
      <c r="CZ97">
        <f t="shared" si="3"/>
        <v>19</v>
      </c>
      <c r="DA97">
        <f t="shared" si="4"/>
        <v>21</v>
      </c>
      <c r="DB97">
        <f t="shared" si="5"/>
        <v>40</v>
      </c>
      <c r="DC97" s="19">
        <f>COUNTIF(Свод!E$50:BA$50,D97)</f>
        <v>0</v>
      </c>
      <c r="DD97" s="15"/>
    </row>
    <row r="98" spans="1:108" ht="15">
      <c r="A98" s="96"/>
      <c r="B98" s="96"/>
      <c r="C98" s="96"/>
      <c r="D98" s="12" t="s">
        <v>137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1</v>
      </c>
      <c r="T98">
        <v>0</v>
      </c>
      <c r="U98">
        <v>0</v>
      </c>
      <c r="V98">
        <v>0</v>
      </c>
      <c r="W98">
        <v>0</v>
      </c>
      <c r="X98">
        <v>1</v>
      </c>
      <c r="Y98">
        <v>1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1</v>
      </c>
      <c r="BO98">
        <v>1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1</v>
      </c>
      <c r="CL98">
        <v>0</v>
      </c>
      <c r="CM98">
        <v>1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f t="shared" si="3"/>
        <v>2</v>
      </c>
      <c r="DA98">
        <f t="shared" si="4"/>
        <v>3</v>
      </c>
      <c r="DB98">
        <f t="shared" si="5"/>
        <v>5</v>
      </c>
      <c r="DC98" s="19">
        <f>COUNTIF(Свод!E$50:BA$50,D98)</f>
        <v>0</v>
      </c>
      <c r="DD98" s="15"/>
    </row>
    <row r="99" spans="1:108" ht="15" customHeight="1">
      <c r="A99" s="96"/>
      <c r="B99" s="96"/>
      <c r="C99" s="96"/>
      <c r="D99" s="12" t="s">
        <v>126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1</v>
      </c>
      <c r="AF99">
        <v>0</v>
      </c>
      <c r="AG99">
        <v>1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1</v>
      </c>
      <c r="AZ99">
        <v>1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1</v>
      </c>
      <c r="BX99">
        <v>1</v>
      </c>
      <c r="BY99">
        <v>0</v>
      </c>
      <c r="BZ99">
        <v>1</v>
      </c>
      <c r="CA99">
        <v>1</v>
      </c>
      <c r="CB99">
        <v>0</v>
      </c>
      <c r="CC99">
        <v>1</v>
      </c>
      <c r="CD99">
        <v>1</v>
      </c>
      <c r="CE99">
        <v>0</v>
      </c>
      <c r="CF99">
        <v>0</v>
      </c>
      <c r="CG99">
        <v>0</v>
      </c>
      <c r="CH99">
        <v>1</v>
      </c>
      <c r="CI99">
        <v>0</v>
      </c>
      <c r="CJ99">
        <v>1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1</v>
      </c>
      <c r="CR99">
        <v>0</v>
      </c>
      <c r="CS99">
        <v>1</v>
      </c>
      <c r="CT99">
        <v>2</v>
      </c>
      <c r="CU99">
        <v>0</v>
      </c>
      <c r="CV99">
        <v>2</v>
      </c>
      <c r="CW99">
        <v>1</v>
      </c>
      <c r="CX99">
        <v>0</v>
      </c>
      <c r="CY99">
        <v>1</v>
      </c>
      <c r="CZ99">
        <f t="shared" si="3"/>
        <v>5</v>
      </c>
      <c r="DA99">
        <f t="shared" si="4"/>
        <v>7</v>
      </c>
      <c r="DB99">
        <f t="shared" si="5"/>
        <v>12</v>
      </c>
      <c r="DC99" s="19">
        <f>COUNTIF(Свод!E$50:BA$50,D99)</f>
        <v>1</v>
      </c>
      <c r="DD99" s="15"/>
    </row>
    <row r="100" spans="1:107" ht="15">
      <c r="A100" s="96"/>
      <c r="B100" s="100" t="s">
        <v>44</v>
      </c>
      <c r="C100" s="100"/>
      <c r="D100" s="9"/>
      <c r="CZ100">
        <f t="shared" si="3"/>
        <v>0</v>
      </c>
      <c r="DA100">
        <f t="shared" si="4"/>
        <v>0</v>
      </c>
      <c r="DB100">
        <f t="shared" si="5"/>
        <v>0</v>
      </c>
      <c r="DC100" s="15"/>
    </row>
    <row r="101" spans="1:108" ht="15">
      <c r="A101" s="96"/>
      <c r="B101" s="96" t="s">
        <v>45</v>
      </c>
      <c r="C101" s="96"/>
      <c r="D101" s="12" t="s">
        <v>127</v>
      </c>
      <c r="E101">
        <v>0</v>
      </c>
      <c r="F101">
        <v>1</v>
      </c>
      <c r="G101">
        <v>1</v>
      </c>
      <c r="H101">
        <v>0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3</v>
      </c>
      <c r="V101">
        <v>4</v>
      </c>
      <c r="W101">
        <v>2</v>
      </c>
      <c r="X101">
        <v>4</v>
      </c>
      <c r="Y101">
        <v>6</v>
      </c>
      <c r="Z101">
        <v>0</v>
      </c>
      <c r="AA101">
        <v>1</v>
      </c>
      <c r="AB101">
        <v>1</v>
      </c>
      <c r="AC101">
        <v>2</v>
      </c>
      <c r="AD101">
        <v>1</v>
      </c>
      <c r="AE101">
        <v>3</v>
      </c>
      <c r="AF101">
        <v>0</v>
      </c>
      <c r="AG101">
        <v>2</v>
      </c>
      <c r="AH101">
        <v>2</v>
      </c>
      <c r="AI101">
        <v>0</v>
      </c>
      <c r="AJ101">
        <v>0</v>
      </c>
      <c r="AK101">
        <v>0</v>
      </c>
      <c r="AL101">
        <v>0</v>
      </c>
      <c r="AM101">
        <v>2</v>
      </c>
      <c r="AN101">
        <v>2</v>
      </c>
      <c r="AO101">
        <v>0</v>
      </c>
      <c r="AP101">
        <v>2</v>
      </c>
      <c r="AQ101">
        <v>2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6</v>
      </c>
      <c r="AY101">
        <v>0</v>
      </c>
      <c r="AZ101">
        <v>6</v>
      </c>
      <c r="BA101">
        <v>0</v>
      </c>
      <c r="BB101">
        <v>2</v>
      </c>
      <c r="BC101">
        <v>2</v>
      </c>
      <c r="BD101">
        <v>0</v>
      </c>
      <c r="BE101">
        <v>1</v>
      </c>
      <c r="BF101">
        <v>1</v>
      </c>
      <c r="BG101">
        <v>0</v>
      </c>
      <c r="BH101">
        <v>1</v>
      </c>
      <c r="BI101">
        <v>1</v>
      </c>
      <c r="BJ101">
        <v>0</v>
      </c>
      <c r="BK101">
        <v>0</v>
      </c>
      <c r="BL101">
        <v>0</v>
      </c>
      <c r="BM101">
        <v>0</v>
      </c>
      <c r="BN101">
        <v>3</v>
      </c>
      <c r="BO101">
        <v>3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3</v>
      </c>
      <c r="CC101">
        <v>4</v>
      </c>
      <c r="CD101">
        <v>7</v>
      </c>
      <c r="CE101">
        <v>3</v>
      </c>
      <c r="CF101">
        <v>0</v>
      </c>
      <c r="CG101">
        <v>3</v>
      </c>
      <c r="CH101">
        <v>1</v>
      </c>
      <c r="CI101">
        <v>0</v>
      </c>
      <c r="CJ101">
        <v>1</v>
      </c>
      <c r="CK101">
        <v>6</v>
      </c>
      <c r="CL101">
        <v>0</v>
      </c>
      <c r="CM101">
        <v>6</v>
      </c>
      <c r="CN101">
        <v>2</v>
      </c>
      <c r="CO101">
        <v>0</v>
      </c>
      <c r="CP101">
        <v>2</v>
      </c>
      <c r="CQ101">
        <v>4</v>
      </c>
      <c r="CR101">
        <v>0</v>
      </c>
      <c r="CS101">
        <v>4</v>
      </c>
      <c r="CT101">
        <v>11</v>
      </c>
      <c r="CU101">
        <v>0</v>
      </c>
      <c r="CV101">
        <v>11</v>
      </c>
      <c r="CW101">
        <v>23</v>
      </c>
      <c r="CX101">
        <v>0</v>
      </c>
      <c r="CY101">
        <v>23</v>
      </c>
      <c r="CZ101">
        <f t="shared" si="3"/>
        <v>64</v>
      </c>
      <c r="DA101">
        <f t="shared" si="4"/>
        <v>28</v>
      </c>
      <c r="DB101">
        <f t="shared" si="5"/>
        <v>92</v>
      </c>
      <c r="DC101" s="19">
        <f>COUNTIF(Свод!E$52:BA$52,D101)</f>
        <v>2</v>
      </c>
      <c r="DD101" s="15"/>
    </row>
    <row r="102" spans="1:108" ht="15">
      <c r="A102" s="96"/>
      <c r="B102" s="96"/>
      <c r="C102" s="96"/>
      <c r="D102" s="12" t="s">
        <v>132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1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1</v>
      </c>
      <c r="BC102">
        <v>1</v>
      </c>
      <c r="BD102">
        <v>0</v>
      </c>
      <c r="BE102">
        <v>1</v>
      </c>
      <c r="BF102">
        <v>1</v>
      </c>
      <c r="BG102">
        <v>0</v>
      </c>
      <c r="BH102">
        <v>1</v>
      </c>
      <c r="BI102">
        <v>1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1</v>
      </c>
      <c r="CF102">
        <v>0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1</v>
      </c>
      <c r="CR102">
        <v>0</v>
      </c>
      <c r="CS102">
        <v>1</v>
      </c>
      <c r="CT102">
        <v>3</v>
      </c>
      <c r="CU102">
        <v>0</v>
      </c>
      <c r="CV102">
        <v>3</v>
      </c>
      <c r="CW102">
        <v>2</v>
      </c>
      <c r="CX102">
        <v>0</v>
      </c>
      <c r="CY102">
        <v>2</v>
      </c>
      <c r="CZ102">
        <f t="shared" si="3"/>
        <v>7</v>
      </c>
      <c r="DA102">
        <f t="shared" si="4"/>
        <v>5</v>
      </c>
      <c r="DB102">
        <f t="shared" si="5"/>
        <v>12</v>
      </c>
      <c r="DC102" s="19">
        <f>COUNTIF(Свод!E$52:BA$52,D102)</f>
        <v>2</v>
      </c>
      <c r="DD102" s="15"/>
    </row>
    <row r="103" spans="1:108" ht="15">
      <c r="A103" s="96"/>
      <c r="B103" s="96"/>
      <c r="C103" s="96"/>
      <c r="D103" s="12" t="s">
        <v>137</v>
      </c>
      <c r="E103">
        <v>0</v>
      </c>
      <c r="F103">
        <v>2</v>
      </c>
      <c r="G103">
        <v>2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1</v>
      </c>
      <c r="AE103">
        <v>2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1</v>
      </c>
      <c r="AT103">
        <v>1</v>
      </c>
      <c r="AU103">
        <v>0</v>
      </c>
      <c r="AV103">
        <v>0</v>
      </c>
      <c r="AW103">
        <v>0</v>
      </c>
      <c r="AX103">
        <v>0</v>
      </c>
      <c r="AY103">
        <v>2</v>
      </c>
      <c r="AZ103">
        <v>2</v>
      </c>
      <c r="BA103">
        <v>1</v>
      </c>
      <c r="BB103">
        <v>1</v>
      </c>
      <c r="BC103">
        <v>2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1</v>
      </c>
      <c r="BL103">
        <v>1</v>
      </c>
      <c r="BM103">
        <v>0</v>
      </c>
      <c r="BN103">
        <v>0</v>
      </c>
      <c r="BO103">
        <v>0</v>
      </c>
      <c r="BP103">
        <v>1</v>
      </c>
      <c r="BQ103">
        <v>0</v>
      </c>
      <c r="BR103">
        <v>1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1</v>
      </c>
      <c r="CC103">
        <v>0</v>
      </c>
      <c r="CD103">
        <v>1</v>
      </c>
      <c r="CE103">
        <v>1</v>
      </c>
      <c r="CF103">
        <v>0</v>
      </c>
      <c r="CG103">
        <v>1</v>
      </c>
      <c r="CH103">
        <v>0</v>
      </c>
      <c r="CI103">
        <v>0</v>
      </c>
      <c r="CJ103">
        <v>0</v>
      </c>
      <c r="CK103">
        <v>1</v>
      </c>
      <c r="CL103">
        <v>0</v>
      </c>
      <c r="CM103">
        <v>1</v>
      </c>
      <c r="CN103">
        <v>1</v>
      </c>
      <c r="CO103">
        <v>0</v>
      </c>
      <c r="CP103">
        <v>1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1</v>
      </c>
      <c r="CX103">
        <v>0</v>
      </c>
      <c r="CY103">
        <v>1</v>
      </c>
      <c r="CZ103">
        <f t="shared" si="3"/>
        <v>8</v>
      </c>
      <c r="DA103">
        <f t="shared" si="4"/>
        <v>8</v>
      </c>
      <c r="DB103">
        <f t="shared" si="5"/>
        <v>16</v>
      </c>
      <c r="DC103" s="19">
        <f>COUNTIF(Свод!E$52:BA$52,D103)</f>
        <v>3</v>
      </c>
      <c r="DD103" s="15"/>
    </row>
    <row r="104" spans="1:108" ht="15" customHeight="1">
      <c r="A104" s="96"/>
      <c r="B104" s="96"/>
      <c r="C104" s="96"/>
      <c r="D104" s="12" t="s">
        <v>126</v>
      </c>
      <c r="E104">
        <v>0</v>
      </c>
      <c r="F104">
        <v>10</v>
      </c>
      <c r="G104">
        <v>10</v>
      </c>
      <c r="H104">
        <v>0</v>
      </c>
      <c r="I104">
        <v>13</v>
      </c>
      <c r="J104">
        <v>13</v>
      </c>
      <c r="K104">
        <v>0</v>
      </c>
      <c r="L104">
        <v>13</v>
      </c>
      <c r="M104">
        <v>13</v>
      </c>
      <c r="N104">
        <v>0</v>
      </c>
      <c r="O104">
        <v>11</v>
      </c>
      <c r="P104">
        <v>11</v>
      </c>
      <c r="Q104">
        <v>4</v>
      </c>
      <c r="R104">
        <v>12</v>
      </c>
      <c r="S104">
        <v>16</v>
      </c>
      <c r="T104">
        <v>9</v>
      </c>
      <c r="U104">
        <v>14</v>
      </c>
      <c r="V104">
        <v>23</v>
      </c>
      <c r="W104">
        <v>8</v>
      </c>
      <c r="X104">
        <v>14</v>
      </c>
      <c r="Y104">
        <v>22</v>
      </c>
      <c r="Z104">
        <v>0</v>
      </c>
      <c r="AA104">
        <v>8</v>
      </c>
      <c r="AB104">
        <v>8</v>
      </c>
      <c r="AC104">
        <v>4</v>
      </c>
      <c r="AD104">
        <v>14</v>
      </c>
      <c r="AE104">
        <v>18</v>
      </c>
      <c r="AF104">
        <v>4</v>
      </c>
      <c r="AG104">
        <v>16</v>
      </c>
      <c r="AH104">
        <v>20</v>
      </c>
      <c r="AI104">
        <v>5</v>
      </c>
      <c r="AJ104">
        <v>8</v>
      </c>
      <c r="AK104">
        <v>13</v>
      </c>
      <c r="AL104">
        <v>0</v>
      </c>
      <c r="AM104">
        <v>19</v>
      </c>
      <c r="AN104">
        <v>19</v>
      </c>
      <c r="AO104">
        <v>0</v>
      </c>
      <c r="AP104">
        <v>11</v>
      </c>
      <c r="AQ104">
        <v>11</v>
      </c>
      <c r="AR104">
        <v>0</v>
      </c>
      <c r="AS104">
        <v>22</v>
      </c>
      <c r="AT104">
        <v>22</v>
      </c>
      <c r="AU104">
        <v>0</v>
      </c>
      <c r="AV104">
        <v>14</v>
      </c>
      <c r="AW104">
        <v>14</v>
      </c>
      <c r="AX104">
        <v>5</v>
      </c>
      <c r="AY104">
        <v>17</v>
      </c>
      <c r="AZ104">
        <v>22</v>
      </c>
      <c r="BA104">
        <v>3</v>
      </c>
      <c r="BB104">
        <v>10</v>
      </c>
      <c r="BC104">
        <v>13</v>
      </c>
      <c r="BD104">
        <v>4</v>
      </c>
      <c r="BE104">
        <v>13</v>
      </c>
      <c r="BF104">
        <v>17</v>
      </c>
      <c r="BG104">
        <v>0</v>
      </c>
      <c r="BH104">
        <v>8</v>
      </c>
      <c r="BI104">
        <v>8</v>
      </c>
      <c r="BJ104">
        <v>6</v>
      </c>
      <c r="BK104">
        <v>12</v>
      </c>
      <c r="BL104">
        <v>18</v>
      </c>
      <c r="BM104">
        <v>0</v>
      </c>
      <c r="BN104">
        <v>24</v>
      </c>
      <c r="BO104">
        <v>24</v>
      </c>
      <c r="BP104">
        <v>6</v>
      </c>
      <c r="BQ104">
        <v>11</v>
      </c>
      <c r="BR104">
        <v>17</v>
      </c>
      <c r="BS104">
        <v>0</v>
      </c>
      <c r="BT104">
        <v>10</v>
      </c>
      <c r="BU104">
        <v>10</v>
      </c>
      <c r="BV104">
        <v>0</v>
      </c>
      <c r="BW104">
        <v>8</v>
      </c>
      <c r="BX104">
        <v>8</v>
      </c>
      <c r="BY104">
        <v>0</v>
      </c>
      <c r="BZ104">
        <v>15</v>
      </c>
      <c r="CA104">
        <v>15</v>
      </c>
      <c r="CB104">
        <v>3</v>
      </c>
      <c r="CC104">
        <v>11</v>
      </c>
      <c r="CD104">
        <v>14</v>
      </c>
      <c r="CE104">
        <v>7</v>
      </c>
      <c r="CF104">
        <v>0</v>
      </c>
      <c r="CG104">
        <v>7</v>
      </c>
      <c r="CH104">
        <v>8</v>
      </c>
      <c r="CI104">
        <v>0</v>
      </c>
      <c r="CJ104">
        <v>8</v>
      </c>
      <c r="CK104">
        <v>10</v>
      </c>
      <c r="CL104">
        <v>0</v>
      </c>
      <c r="CM104">
        <v>10</v>
      </c>
      <c r="CN104">
        <v>1</v>
      </c>
      <c r="CO104">
        <v>0</v>
      </c>
      <c r="CP104">
        <v>1</v>
      </c>
      <c r="CQ104">
        <v>13</v>
      </c>
      <c r="CR104">
        <v>0</v>
      </c>
      <c r="CS104">
        <v>13</v>
      </c>
      <c r="CT104">
        <v>14</v>
      </c>
      <c r="CU104">
        <v>2</v>
      </c>
      <c r="CV104">
        <v>16</v>
      </c>
      <c r="CW104">
        <v>18</v>
      </c>
      <c r="CX104">
        <v>0</v>
      </c>
      <c r="CY104">
        <v>18</v>
      </c>
      <c r="CZ104">
        <f t="shared" si="3"/>
        <v>132</v>
      </c>
      <c r="DA104">
        <f t="shared" si="4"/>
        <v>340</v>
      </c>
      <c r="DB104">
        <f t="shared" si="5"/>
        <v>472</v>
      </c>
      <c r="DC104" s="19">
        <f>COUNTIF(Свод!E$52:BA$52,D104)</f>
        <v>2</v>
      </c>
      <c r="DD104" s="15"/>
    </row>
    <row r="105" spans="1:108" ht="15">
      <c r="A105" s="96"/>
      <c r="B105" s="96" t="s">
        <v>46</v>
      </c>
      <c r="C105" s="96"/>
      <c r="D105" s="12" t="s">
        <v>127</v>
      </c>
      <c r="E105">
        <v>0</v>
      </c>
      <c r="F105">
        <v>7</v>
      </c>
      <c r="G105">
        <v>7</v>
      </c>
      <c r="H105">
        <v>0</v>
      </c>
      <c r="I105">
        <v>7</v>
      </c>
      <c r="J105">
        <v>7</v>
      </c>
      <c r="K105">
        <v>0</v>
      </c>
      <c r="L105">
        <v>4</v>
      </c>
      <c r="M105">
        <v>4</v>
      </c>
      <c r="N105">
        <v>0</v>
      </c>
      <c r="O105">
        <v>5</v>
      </c>
      <c r="P105">
        <v>5</v>
      </c>
      <c r="Q105">
        <v>3</v>
      </c>
      <c r="R105">
        <v>4</v>
      </c>
      <c r="S105">
        <v>7</v>
      </c>
      <c r="T105">
        <v>6</v>
      </c>
      <c r="U105">
        <v>8</v>
      </c>
      <c r="V105">
        <v>14</v>
      </c>
      <c r="W105">
        <v>8</v>
      </c>
      <c r="X105">
        <v>10</v>
      </c>
      <c r="Y105">
        <v>18</v>
      </c>
      <c r="Z105">
        <v>0</v>
      </c>
      <c r="AA105">
        <v>7</v>
      </c>
      <c r="AB105">
        <v>7</v>
      </c>
      <c r="AC105">
        <v>4</v>
      </c>
      <c r="AD105">
        <v>6</v>
      </c>
      <c r="AE105">
        <v>10</v>
      </c>
      <c r="AF105">
        <v>3</v>
      </c>
      <c r="AG105">
        <v>5</v>
      </c>
      <c r="AH105">
        <v>8</v>
      </c>
      <c r="AI105">
        <v>0</v>
      </c>
      <c r="AJ105">
        <v>2</v>
      </c>
      <c r="AK105">
        <v>2</v>
      </c>
      <c r="AL105">
        <v>0</v>
      </c>
      <c r="AM105">
        <v>9</v>
      </c>
      <c r="AN105">
        <v>9</v>
      </c>
      <c r="AO105">
        <v>0</v>
      </c>
      <c r="AP105">
        <v>5</v>
      </c>
      <c r="AQ105">
        <v>5</v>
      </c>
      <c r="AR105">
        <v>0</v>
      </c>
      <c r="AS105">
        <v>2</v>
      </c>
      <c r="AT105">
        <v>2</v>
      </c>
      <c r="AU105">
        <v>0</v>
      </c>
      <c r="AV105">
        <v>8</v>
      </c>
      <c r="AW105">
        <v>8</v>
      </c>
      <c r="AX105">
        <v>8</v>
      </c>
      <c r="AY105">
        <v>2</v>
      </c>
      <c r="AZ105">
        <v>10</v>
      </c>
      <c r="BA105">
        <v>1</v>
      </c>
      <c r="BB105">
        <v>8</v>
      </c>
      <c r="BC105">
        <v>9</v>
      </c>
      <c r="BD105">
        <v>3</v>
      </c>
      <c r="BE105">
        <v>3</v>
      </c>
      <c r="BF105">
        <v>6</v>
      </c>
      <c r="BG105">
        <v>0</v>
      </c>
      <c r="BH105">
        <v>4</v>
      </c>
      <c r="BI105">
        <v>4</v>
      </c>
      <c r="BJ105">
        <v>3</v>
      </c>
      <c r="BK105">
        <v>3</v>
      </c>
      <c r="BL105">
        <v>6</v>
      </c>
      <c r="BM105">
        <v>0</v>
      </c>
      <c r="BN105">
        <v>9</v>
      </c>
      <c r="BO105">
        <v>9</v>
      </c>
      <c r="BP105">
        <v>4</v>
      </c>
      <c r="BQ105">
        <v>3</v>
      </c>
      <c r="BR105">
        <v>7</v>
      </c>
      <c r="BS105">
        <v>0</v>
      </c>
      <c r="BT105">
        <v>0</v>
      </c>
      <c r="BU105">
        <v>0</v>
      </c>
      <c r="BV105">
        <v>0</v>
      </c>
      <c r="BW105">
        <v>4</v>
      </c>
      <c r="BX105">
        <v>4</v>
      </c>
      <c r="BY105">
        <v>0</v>
      </c>
      <c r="BZ105">
        <v>6</v>
      </c>
      <c r="CA105">
        <v>6</v>
      </c>
      <c r="CB105">
        <v>5</v>
      </c>
      <c r="CC105">
        <v>6</v>
      </c>
      <c r="CD105">
        <v>11</v>
      </c>
      <c r="CE105">
        <v>9</v>
      </c>
      <c r="CF105">
        <v>0</v>
      </c>
      <c r="CG105">
        <v>9</v>
      </c>
      <c r="CH105">
        <v>2</v>
      </c>
      <c r="CI105">
        <v>0</v>
      </c>
      <c r="CJ105">
        <v>2</v>
      </c>
      <c r="CK105">
        <v>8</v>
      </c>
      <c r="CL105">
        <v>0</v>
      </c>
      <c r="CM105">
        <v>8</v>
      </c>
      <c r="CN105">
        <v>2</v>
      </c>
      <c r="CO105">
        <v>0</v>
      </c>
      <c r="CP105">
        <v>2</v>
      </c>
      <c r="CQ105">
        <v>9</v>
      </c>
      <c r="CR105">
        <v>0</v>
      </c>
      <c r="CS105">
        <v>9</v>
      </c>
      <c r="CT105">
        <v>13</v>
      </c>
      <c r="CU105">
        <v>0</v>
      </c>
      <c r="CV105">
        <v>13</v>
      </c>
      <c r="CW105">
        <v>27</v>
      </c>
      <c r="CX105">
        <v>0</v>
      </c>
      <c r="CY105">
        <v>27</v>
      </c>
      <c r="CZ105">
        <f t="shared" si="3"/>
        <v>118</v>
      </c>
      <c r="DA105">
        <f t="shared" si="4"/>
        <v>137</v>
      </c>
      <c r="DB105">
        <f t="shared" si="5"/>
        <v>255</v>
      </c>
      <c r="DC105" s="19">
        <f>COUNTIF(Свод!E$53:BA$53,D105)</f>
        <v>5</v>
      </c>
      <c r="DD105" s="15"/>
    </row>
    <row r="106" spans="1:108" ht="15">
      <c r="A106" s="96"/>
      <c r="B106" s="96"/>
      <c r="C106" s="96"/>
      <c r="D106" s="12" t="s">
        <v>132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1</v>
      </c>
      <c r="AN106">
        <v>1</v>
      </c>
      <c r="AO106">
        <v>0</v>
      </c>
      <c r="AP106">
        <v>0</v>
      </c>
      <c r="AQ106">
        <v>0</v>
      </c>
      <c r="AR106">
        <v>0</v>
      </c>
      <c r="AS106">
        <v>2</v>
      </c>
      <c r="AT106">
        <v>2</v>
      </c>
      <c r="AU106">
        <v>0</v>
      </c>
      <c r="AV106">
        <v>0</v>
      </c>
      <c r="AW106">
        <v>0</v>
      </c>
      <c r="AX106">
        <v>0</v>
      </c>
      <c r="AY106">
        <v>1</v>
      </c>
      <c r="AZ106">
        <v>1</v>
      </c>
      <c r="BA106">
        <v>1</v>
      </c>
      <c r="BB106">
        <v>0</v>
      </c>
      <c r="BC106">
        <v>1</v>
      </c>
      <c r="BD106">
        <v>0</v>
      </c>
      <c r="BE106">
        <v>1</v>
      </c>
      <c r="BF106">
        <v>1</v>
      </c>
      <c r="BG106">
        <v>0</v>
      </c>
      <c r="BH106">
        <v>0</v>
      </c>
      <c r="BI106">
        <v>0</v>
      </c>
      <c r="BJ106">
        <v>0</v>
      </c>
      <c r="BK106">
        <v>2</v>
      </c>
      <c r="BL106">
        <v>2</v>
      </c>
      <c r="BM106">
        <v>0</v>
      </c>
      <c r="BN106">
        <v>2</v>
      </c>
      <c r="BO106">
        <v>2</v>
      </c>
      <c r="BP106">
        <v>0</v>
      </c>
      <c r="BQ106">
        <v>1</v>
      </c>
      <c r="BR106">
        <v>1</v>
      </c>
      <c r="BS106">
        <v>0</v>
      </c>
      <c r="BT106">
        <v>0</v>
      </c>
      <c r="BU106">
        <v>0</v>
      </c>
      <c r="BV106">
        <v>0</v>
      </c>
      <c r="BW106">
        <v>1</v>
      </c>
      <c r="BX106">
        <v>1</v>
      </c>
      <c r="BY106">
        <v>0</v>
      </c>
      <c r="BZ106">
        <v>0</v>
      </c>
      <c r="CA106">
        <v>0</v>
      </c>
      <c r="CB106">
        <v>0</v>
      </c>
      <c r="CC106">
        <v>1</v>
      </c>
      <c r="CD106">
        <v>1</v>
      </c>
      <c r="CE106">
        <v>1</v>
      </c>
      <c r="CF106">
        <v>0</v>
      </c>
      <c r="CG106">
        <v>1</v>
      </c>
      <c r="CH106">
        <v>0</v>
      </c>
      <c r="CI106">
        <v>0</v>
      </c>
      <c r="CJ106">
        <v>0</v>
      </c>
      <c r="CK106">
        <v>1</v>
      </c>
      <c r="CL106">
        <v>0</v>
      </c>
      <c r="CM106">
        <v>1</v>
      </c>
      <c r="CN106">
        <v>1</v>
      </c>
      <c r="CO106">
        <v>0</v>
      </c>
      <c r="CP106">
        <v>1</v>
      </c>
      <c r="CQ106">
        <v>0</v>
      </c>
      <c r="CR106">
        <v>0</v>
      </c>
      <c r="CS106">
        <v>0</v>
      </c>
      <c r="CT106">
        <v>2</v>
      </c>
      <c r="CU106">
        <v>0</v>
      </c>
      <c r="CV106">
        <v>2</v>
      </c>
      <c r="CW106">
        <v>5</v>
      </c>
      <c r="CX106">
        <v>0</v>
      </c>
      <c r="CY106">
        <v>5</v>
      </c>
      <c r="CZ106">
        <f t="shared" si="3"/>
        <v>11</v>
      </c>
      <c r="DA106">
        <f t="shared" si="4"/>
        <v>14</v>
      </c>
      <c r="DB106">
        <f t="shared" si="5"/>
        <v>25</v>
      </c>
      <c r="DC106" s="19">
        <f>COUNTIF(Свод!E$53:BA$53,D106)</f>
        <v>4</v>
      </c>
      <c r="DD106" s="15"/>
    </row>
    <row r="107" spans="1:108" ht="15">
      <c r="A107" s="96"/>
      <c r="B107" s="96"/>
      <c r="C107" s="96"/>
      <c r="D107" s="12" t="s">
        <v>137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1</v>
      </c>
      <c r="AE107">
        <v>2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1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2</v>
      </c>
      <c r="AZ107">
        <v>2</v>
      </c>
      <c r="BA107">
        <v>0</v>
      </c>
      <c r="BB107">
        <v>1</v>
      </c>
      <c r="BC107">
        <v>1</v>
      </c>
      <c r="BD107">
        <v>0</v>
      </c>
      <c r="BE107">
        <v>1</v>
      </c>
      <c r="BF107">
        <v>1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1</v>
      </c>
      <c r="BQ107">
        <v>0</v>
      </c>
      <c r="BR107">
        <v>1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2</v>
      </c>
      <c r="CD107">
        <v>2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1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1</v>
      </c>
      <c r="CX107">
        <v>0</v>
      </c>
      <c r="CY107">
        <v>1</v>
      </c>
      <c r="CZ107">
        <f t="shared" si="3"/>
        <v>5</v>
      </c>
      <c r="DA107">
        <f t="shared" si="4"/>
        <v>8</v>
      </c>
      <c r="DB107">
        <f t="shared" si="5"/>
        <v>13</v>
      </c>
      <c r="DC107" s="19">
        <f>COUNTIF(Свод!E$53:BA$53,D107)</f>
        <v>0</v>
      </c>
      <c r="DD107" s="15"/>
    </row>
    <row r="108" spans="1:108" ht="15" customHeight="1">
      <c r="A108" s="96"/>
      <c r="B108" s="96"/>
      <c r="C108" s="96"/>
      <c r="D108" s="12" t="s">
        <v>126</v>
      </c>
      <c r="E108">
        <v>0</v>
      </c>
      <c r="F108">
        <v>6</v>
      </c>
      <c r="G108">
        <v>6</v>
      </c>
      <c r="H108">
        <v>0</v>
      </c>
      <c r="I108">
        <v>7</v>
      </c>
      <c r="J108">
        <v>7</v>
      </c>
      <c r="K108">
        <v>0</v>
      </c>
      <c r="L108">
        <v>9</v>
      </c>
      <c r="M108">
        <v>9</v>
      </c>
      <c r="N108">
        <v>0</v>
      </c>
      <c r="O108">
        <v>6</v>
      </c>
      <c r="P108">
        <v>6</v>
      </c>
      <c r="Q108">
        <v>1</v>
      </c>
      <c r="R108">
        <v>6</v>
      </c>
      <c r="S108">
        <v>7</v>
      </c>
      <c r="T108">
        <v>4</v>
      </c>
      <c r="U108">
        <v>9</v>
      </c>
      <c r="V108">
        <v>13</v>
      </c>
      <c r="W108">
        <v>2</v>
      </c>
      <c r="X108">
        <v>7</v>
      </c>
      <c r="Y108">
        <v>9</v>
      </c>
      <c r="Z108">
        <v>0</v>
      </c>
      <c r="AA108">
        <v>3</v>
      </c>
      <c r="AB108">
        <v>3</v>
      </c>
      <c r="AC108">
        <v>2</v>
      </c>
      <c r="AD108">
        <v>9</v>
      </c>
      <c r="AE108">
        <v>11</v>
      </c>
      <c r="AF108">
        <v>1</v>
      </c>
      <c r="AG108">
        <v>13</v>
      </c>
      <c r="AH108">
        <v>14</v>
      </c>
      <c r="AI108">
        <v>4</v>
      </c>
      <c r="AJ108">
        <v>6</v>
      </c>
      <c r="AK108">
        <v>10</v>
      </c>
      <c r="AL108">
        <v>0</v>
      </c>
      <c r="AM108">
        <v>11</v>
      </c>
      <c r="AN108">
        <v>11</v>
      </c>
      <c r="AO108">
        <v>0</v>
      </c>
      <c r="AP108">
        <v>9</v>
      </c>
      <c r="AQ108">
        <v>9</v>
      </c>
      <c r="AR108">
        <v>0</v>
      </c>
      <c r="AS108">
        <v>19</v>
      </c>
      <c r="AT108">
        <v>19</v>
      </c>
      <c r="AU108">
        <v>0</v>
      </c>
      <c r="AV108">
        <v>6</v>
      </c>
      <c r="AW108">
        <v>6</v>
      </c>
      <c r="AX108">
        <v>3</v>
      </c>
      <c r="AY108">
        <v>14</v>
      </c>
      <c r="AZ108">
        <v>17</v>
      </c>
      <c r="BA108">
        <v>2</v>
      </c>
      <c r="BB108">
        <v>5</v>
      </c>
      <c r="BC108">
        <v>7</v>
      </c>
      <c r="BD108">
        <v>2</v>
      </c>
      <c r="BE108">
        <v>9</v>
      </c>
      <c r="BF108">
        <v>11</v>
      </c>
      <c r="BG108">
        <v>0</v>
      </c>
      <c r="BH108">
        <v>6</v>
      </c>
      <c r="BI108">
        <v>6</v>
      </c>
      <c r="BJ108">
        <v>3</v>
      </c>
      <c r="BK108">
        <v>8</v>
      </c>
      <c r="BL108">
        <v>11</v>
      </c>
      <c r="BM108">
        <v>0</v>
      </c>
      <c r="BN108">
        <v>16</v>
      </c>
      <c r="BO108">
        <v>16</v>
      </c>
      <c r="BP108">
        <v>2</v>
      </c>
      <c r="BQ108">
        <v>7</v>
      </c>
      <c r="BR108">
        <v>9</v>
      </c>
      <c r="BS108">
        <v>0</v>
      </c>
      <c r="BT108">
        <v>10</v>
      </c>
      <c r="BU108">
        <v>10</v>
      </c>
      <c r="BV108">
        <v>0</v>
      </c>
      <c r="BW108">
        <v>3</v>
      </c>
      <c r="BX108">
        <v>3</v>
      </c>
      <c r="BY108">
        <v>0</v>
      </c>
      <c r="BZ108">
        <v>9</v>
      </c>
      <c r="CA108">
        <v>9</v>
      </c>
      <c r="CB108">
        <v>1</v>
      </c>
      <c r="CC108">
        <v>7</v>
      </c>
      <c r="CD108">
        <v>8</v>
      </c>
      <c r="CE108">
        <v>2</v>
      </c>
      <c r="CF108">
        <v>0</v>
      </c>
      <c r="CG108">
        <v>2</v>
      </c>
      <c r="CH108">
        <v>7</v>
      </c>
      <c r="CI108">
        <v>0</v>
      </c>
      <c r="CJ108">
        <v>7</v>
      </c>
      <c r="CK108">
        <v>8</v>
      </c>
      <c r="CL108">
        <v>0</v>
      </c>
      <c r="CM108">
        <v>8</v>
      </c>
      <c r="CN108">
        <v>0</v>
      </c>
      <c r="CO108">
        <v>0</v>
      </c>
      <c r="CP108">
        <v>0</v>
      </c>
      <c r="CQ108">
        <v>9</v>
      </c>
      <c r="CR108">
        <v>0</v>
      </c>
      <c r="CS108">
        <v>9</v>
      </c>
      <c r="CT108">
        <v>13</v>
      </c>
      <c r="CU108">
        <v>2</v>
      </c>
      <c r="CV108">
        <v>15</v>
      </c>
      <c r="CW108">
        <v>11</v>
      </c>
      <c r="CX108">
        <v>0</v>
      </c>
      <c r="CY108">
        <v>11</v>
      </c>
      <c r="CZ108">
        <f t="shared" si="3"/>
        <v>77</v>
      </c>
      <c r="DA108">
        <f t="shared" si="4"/>
        <v>222</v>
      </c>
      <c r="DB108">
        <f t="shared" si="5"/>
        <v>299</v>
      </c>
      <c r="DC108" s="19">
        <f>COUNTIF(Свод!E$53:BA$53,D108)</f>
        <v>0</v>
      </c>
      <c r="DD108" s="15"/>
    </row>
    <row r="109" spans="1:108" ht="15">
      <c r="A109" s="96"/>
      <c r="B109" s="96" t="s">
        <v>47</v>
      </c>
      <c r="C109" s="96"/>
      <c r="D109" s="12" t="s">
        <v>127</v>
      </c>
      <c r="E109">
        <v>0</v>
      </c>
      <c r="F109">
        <v>6</v>
      </c>
      <c r="G109">
        <v>6</v>
      </c>
      <c r="H109">
        <v>0</v>
      </c>
      <c r="I109">
        <v>11</v>
      </c>
      <c r="J109">
        <v>11</v>
      </c>
      <c r="K109">
        <v>0</v>
      </c>
      <c r="L109">
        <v>8</v>
      </c>
      <c r="M109">
        <v>8</v>
      </c>
      <c r="N109">
        <v>0</v>
      </c>
      <c r="O109">
        <v>6</v>
      </c>
      <c r="P109">
        <v>6</v>
      </c>
      <c r="Q109">
        <v>2</v>
      </c>
      <c r="R109">
        <v>3</v>
      </c>
      <c r="S109">
        <v>5</v>
      </c>
      <c r="T109">
        <v>2</v>
      </c>
      <c r="U109">
        <v>8</v>
      </c>
      <c r="V109">
        <v>10</v>
      </c>
      <c r="W109">
        <v>3</v>
      </c>
      <c r="X109">
        <v>3</v>
      </c>
      <c r="Y109">
        <v>6</v>
      </c>
      <c r="Z109">
        <v>0</v>
      </c>
      <c r="AA109">
        <v>6</v>
      </c>
      <c r="AB109">
        <v>6</v>
      </c>
      <c r="AC109">
        <v>3</v>
      </c>
      <c r="AD109">
        <v>7</v>
      </c>
      <c r="AE109">
        <v>10</v>
      </c>
      <c r="AF109">
        <v>0</v>
      </c>
      <c r="AG109">
        <v>7</v>
      </c>
      <c r="AH109">
        <v>7</v>
      </c>
      <c r="AI109">
        <v>0</v>
      </c>
      <c r="AJ109">
        <v>4</v>
      </c>
      <c r="AK109">
        <v>4</v>
      </c>
      <c r="AL109">
        <v>0</v>
      </c>
      <c r="AM109">
        <v>11</v>
      </c>
      <c r="AN109">
        <v>11</v>
      </c>
      <c r="AO109">
        <v>0</v>
      </c>
      <c r="AP109">
        <v>3</v>
      </c>
      <c r="AQ109">
        <v>3</v>
      </c>
      <c r="AR109">
        <v>0</v>
      </c>
      <c r="AS109">
        <v>7</v>
      </c>
      <c r="AT109">
        <v>7</v>
      </c>
      <c r="AU109">
        <v>0</v>
      </c>
      <c r="AV109">
        <v>3</v>
      </c>
      <c r="AW109">
        <v>3</v>
      </c>
      <c r="AX109">
        <v>8</v>
      </c>
      <c r="AY109">
        <v>3</v>
      </c>
      <c r="AZ109">
        <v>11</v>
      </c>
      <c r="BA109">
        <v>1</v>
      </c>
      <c r="BB109">
        <v>9</v>
      </c>
      <c r="BC109">
        <v>10</v>
      </c>
      <c r="BD109">
        <v>2</v>
      </c>
      <c r="BE109">
        <v>3</v>
      </c>
      <c r="BF109">
        <v>5</v>
      </c>
      <c r="BG109">
        <v>0</v>
      </c>
      <c r="BH109">
        <v>5</v>
      </c>
      <c r="BI109">
        <v>5</v>
      </c>
      <c r="BJ109">
        <v>0</v>
      </c>
      <c r="BK109">
        <v>4</v>
      </c>
      <c r="BL109">
        <v>4</v>
      </c>
      <c r="BM109">
        <v>0</v>
      </c>
      <c r="BN109">
        <v>6</v>
      </c>
      <c r="BO109">
        <v>6</v>
      </c>
      <c r="BP109">
        <v>4</v>
      </c>
      <c r="BQ109">
        <v>7</v>
      </c>
      <c r="BR109">
        <v>11</v>
      </c>
      <c r="BS109">
        <v>0</v>
      </c>
      <c r="BT109">
        <v>2</v>
      </c>
      <c r="BU109">
        <v>2</v>
      </c>
      <c r="BV109">
        <v>0</v>
      </c>
      <c r="BW109">
        <v>4</v>
      </c>
      <c r="BX109">
        <v>4</v>
      </c>
      <c r="BY109">
        <v>0</v>
      </c>
      <c r="BZ109">
        <v>5</v>
      </c>
      <c r="CA109">
        <v>5</v>
      </c>
      <c r="CB109">
        <v>3</v>
      </c>
      <c r="CC109">
        <v>6</v>
      </c>
      <c r="CD109">
        <v>9</v>
      </c>
      <c r="CE109">
        <v>5</v>
      </c>
      <c r="CF109">
        <v>0</v>
      </c>
      <c r="CG109">
        <v>5</v>
      </c>
      <c r="CH109">
        <v>1</v>
      </c>
      <c r="CI109">
        <v>0</v>
      </c>
      <c r="CJ109">
        <v>1</v>
      </c>
      <c r="CK109">
        <v>6</v>
      </c>
      <c r="CL109">
        <v>0</v>
      </c>
      <c r="CM109">
        <v>6</v>
      </c>
      <c r="CN109">
        <v>3</v>
      </c>
      <c r="CO109">
        <v>0</v>
      </c>
      <c r="CP109">
        <v>3</v>
      </c>
      <c r="CQ109">
        <v>3</v>
      </c>
      <c r="CR109">
        <v>0</v>
      </c>
      <c r="CS109">
        <v>3</v>
      </c>
      <c r="CT109">
        <v>11</v>
      </c>
      <c r="CU109">
        <v>1</v>
      </c>
      <c r="CV109">
        <v>12</v>
      </c>
      <c r="CW109">
        <v>14</v>
      </c>
      <c r="CX109">
        <v>0</v>
      </c>
      <c r="CY109">
        <v>14</v>
      </c>
      <c r="CZ109">
        <f t="shared" si="3"/>
        <v>71</v>
      </c>
      <c r="DA109">
        <f t="shared" si="4"/>
        <v>148</v>
      </c>
      <c r="DB109">
        <f t="shared" si="5"/>
        <v>219</v>
      </c>
      <c r="DC109" s="19">
        <f>COUNTIF(Свод!E$54:BA$54,D109)</f>
        <v>4</v>
      </c>
      <c r="DD109" s="15"/>
    </row>
    <row r="110" spans="1:108" ht="15">
      <c r="A110" s="96"/>
      <c r="B110" s="96"/>
      <c r="C110" s="96"/>
      <c r="D110" s="12" t="s">
        <v>132</v>
      </c>
      <c r="E110">
        <v>0</v>
      </c>
      <c r="F110">
        <v>1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</v>
      </c>
      <c r="S110">
        <v>2</v>
      </c>
      <c r="T110">
        <v>0</v>
      </c>
      <c r="U110">
        <v>0</v>
      </c>
      <c r="V110">
        <v>0</v>
      </c>
      <c r="W110">
        <v>0</v>
      </c>
      <c r="X110">
        <v>1</v>
      </c>
      <c r="Y110">
        <v>1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</v>
      </c>
      <c r="AK110">
        <v>1</v>
      </c>
      <c r="AL110">
        <v>0</v>
      </c>
      <c r="AM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1</v>
      </c>
      <c r="BB110">
        <v>0</v>
      </c>
      <c r="BC110">
        <v>1</v>
      </c>
      <c r="BD110">
        <v>0</v>
      </c>
      <c r="BE110">
        <v>1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2</v>
      </c>
      <c r="BL110">
        <v>2</v>
      </c>
      <c r="BM110">
        <v>0</v>
      </c>
      <c r="BN110">
        <v>0</v>
      </c>
      <c r="BO110">
        <v>0</v>
      </c>
      <c r="BP110">
        <v>1</v>
      </c>
      <c r="BQ110">
        <v>0</v>
      </c>
      <c r="BR110">
        <v>1</v>
      </c>
      <c r="BS110">
        <v>0</v>
      </c>
      <c r="BT110">
        <v>0</v>
      </c>
      <c r="BU110">
        <v>0</v>
      </c>
      <c r="BV110">
        <v>0</v>
      </c>
      <c r="BW110">
        <v>1</v>
      </c>
      <c r="BX110">
        <v>1</v>
      </c>
      <c r="BY110">
        <v>0</v>
      </c>
      <c r="BZ110">
        <v>0</v>
      </c>
      <c r="CA110">
        <v>0</v>
      </c>
      <c r="CB110">
        <v>1</v>
      </c>
      <c r="CC110">
        <v>1</v>
      </c>
      <c r="CD110">
        <v>2</v>
      </c>
      <c r="CE110">
        <v>0</v>
      </c>
      <c r="CF110">
        <v>0</v>
      </c>
      <c r="CG110">
        <v>0</v>
      </c>
      <c r="CH110">
        <v>1</v>
      </c>
      <c r="CI110">
        <v>0</v>
      </c>
      <c r="CJ110">
        <v>1</v>
      </c>
      <c r="CK110">
        <v>2</v>
      </c>
      <c r="CL110">
        <v>0</v>
      </c>
      <c r="CM110">
        <v>2</v>
      </c>
      <c r="CN110">
        <v>0</v>
      </c>
      <c r="CO110">
        <v>0</v>
      </c>
      <c r="CP110">
        <v>0</v>
      </c>
      <c r="CQ110">
        <v>1</v>
      </c>
      <c r="CR110">
        <v>0</v>
      </c>
      <c r="CS110">
        <v>1</v>
      </c>
      <c r="CT110">
        <v>1</v>
      </c>
      <c r="CU110">
        <v>0</v>
      </c>
      <c r="CV110">
        <v>1</v>
      </c>
      <c r="CW110">
        <v>7</v>
      </c>
      <c r="CX110">
        <v>0</v>
      </c>
      <c r="CY110">
        <v>7</v>
      </c>
      <c r="CZ110">
        <f t="shared" si="3"/>
        <v>15</v>
      </c>
      <c r="DA110">
        <f t="shared" si="4"/>
        <v>11</v>
      </c>
      <c r="DB110">
        <f t="shared" si="5"/>
        <v>26</v>
      </c>
      <c r="DC110" s="19">
        <f>COUNTIF(Свод!E$54:BA$54,D110)</f>
        <v>4</v>
      </c>
      <c r="DD110" s="15"/>
    </row>
    <row r="111" spans="1:108" ht="15">
      <c r="A111" s="96"/>
      <c r="B111" s="96"/>
      <c r="C111" s="96"/>
      <c r="D111" s="12" t="s">
        <v>137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1</v>
      </c>
      <c r="AE111">
        <v>2</v>
      </c>
      <c r="AF111">
        <v>0</v>
      </c>
      <c r="AG111">
        <v>0</v>
      </c>
      <c r="AH111">
        <v>0</v>
      </c>
      <c r="AI111">
        <v>1</v>
      </c>
      <c r="AJ111">
        <v>0</v>
      </c>
      <c r="AK111">
        <v>1</v>
      </c>
      <c r="AL111">
        <v>0</v>
      </c>
      <c r="AM111">
        <v>3</v>
      </c>
      <c r="AN111">
        <v>3</v>
      </c>
      <c r="AO111">
        <v>0</v>
      </c>
      <c r="AP111">
        <v>1</v>
      </c>
      <c r="AQ111">
        <v>1</v>
      </c>
      <c r="AR111">
        <v>0</v>
      </c>
      <c r="AS111">
        <v>1</v>
      </c>
      <c r="AT111">
        <v>1</v>
      </c>
      <c r="AU111">
        <v>0</v>
      </c>
      <c r="AV111">
        <v>0</v>
      </c>
      <c r="AW111">
        <v>0</v>
      </c>
      <c r="AX111">
        <v>0</v>
      </c>
      <c r="AY111">
        <v>3</v>
      </c>
      <c r="AZ111">
        <v>3</v>
      </c>
      <c r="BA111">
        <v>0</v>
      </c>
      <c r="BB111">
        <v>1</v>
      </c>
      <c r="BC111">
        <v>1</v>
      </c>
      <c r="BD111">
        <v>0</v>
      </c>
      <c r="BE111">
        <v>1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1</v>
      </c>
      <c r="CD111">
        <v>1</v>
      </c>
      <c r="CE111">
        <v>1</v>
      </c>
      <c r="CF111">
        <v>0</v>
      </c>
      <c r="CG111">
        <v>1</v>
      </c>
      <c r="CH111">
        <v>1</v>
      </c>
      <c r="CI111">
        <v>0</v>
      </c>
      <c r="CJ111">
        <v>1</v>
      </c>
      <c r="CK111">
        <v>2</v>
      </c>
      <c r="CL111">
        <v>0</v>
      </c>
      <c r="CM111">
        <v>2</v>
      </c>
      <c r="CN111">
        <v>1</v>
      </c>
      <c r="CO111">
        <v>0</v>
      </c>
      <c r="CP111">
        <v>1</v>
      </c>
      <c r="CQ111">
        <v>0</v>
      </c>
      <c r="CR111">
        <v>0</v>
      </c>
      <c r="CS111">
        <v>0</v>
      </c>
      <c r="CT111">
        <v>1</v>
      </c>
      <c r="CU111">
        <v>0</v>
      </c>
      <c r="CV111">
        <v>1</v>
      </c>
      <c r="CW111">
        <v>2</v>
      </c>
      <c r="CX111">
        <v>0</v>
      </c>
      <c r="CY111">
        <v>2</v>
      </c>
      <c r="CZ111">
        <f t="shared" si="3"/>
        <v>10</v>
      </c>
      <c r="DA111">
        <f t="shared" si="4"/>
        <v>12</v>
      </c>
      <c r="DB111">
        <f t="shared" si="5"/>
        <v>22</v>
      </c>
      <c r="DC111" s="19">
        <f>COUNTIF(Свод!E$54:BA$54,D111)</f>
        <v>0</v>
      </c>
      <c r="DD111" s="15"/>
    </row>
    <row r="112" spans="1:108" ht="15" customHeight="1">
      <c r="A112" s="96"/>
      <c r="B112" s="96"/>
      <c r="C112" s="96"/>
      <c r="D112" s="12" t="s">
        <v>126</v>
      </c>
      <c r="E112">
        <v>0</v>
      </c>
      <c r="F112">
        <v>6</v>
      </c>
      <c r="G112">
        <v>6</v>
      </c>
      <c r="H112">
        <v>0</v>
      </c>
      <c r="I112">
        <v>3</v>
      </c>
      <c r="J112">
        <v>3</v>
      </c>
      <c r="K112">
        <v>0</v>
      </c>
      <c r="L112">
        <v>5</v>
      </c>
      <c r="M112">
        <v>5</v>
      </c>
      <c r="N112">
        <v>0</v>
      </c>
      <c r="O112">
        <v>5</v>
      </c>
      <c r="P112">
        <v>5</v>
      </c>
      <c r="Q112">
        <v>2</v>
      </c>
      <c r="R112">
        <v>7</v>
      </c>
      <c r="S112">
        <v>9</v>
      </c>
      <c r="T112">
        <v>8</v>
      </c>
      <c r="U112">
        <v>9</v>
      </c>
      <c r="V112">
        <v>17</v>
      </c>
      <c r="W112">
        <v>7</v>
      </c>
      <c r="X112">
        <v>14</v>
      </c>
      <c r="Y112">
        <v>21</v>
      </c>
      <c r="Z112">
        <v>0</v>
      </c>
      <c r="AA112">
        <v>4</v>
      </c>
      <c r="AB112">
        <v>4</v>
      </c>
      <c r="AC112">
        <v>3</v>
      </c>
      <c r="AD112">
        <v>8</v>
      </c>
      <c r="AE112">
        <v>11</v>
      </c>
      <c r="AF112">
        <v>4</v>
      </c>
      <c r="AG112">
        <v>11</v>
      </c>
      <c r="AH112">
        <v>15</v>
      </c>
      <c r="AI112">
        <v>4</v>
      </c>
      <c r="AJ112">
        <v>3</v>
      </c>
      <c r="AK112">
        <v>7</v>
      </c>
      <c r="AL112">
        <v>0</v>
      </c>
      <c r="AM112">
        <v>6</v>
      </c>
      <c r="AN112">
        <v>6</v>
      </c>
      <c r="AO112">
        <v>0</v>
      </c>
      <c r="AP112">
        <v>10</v>
      </c>
      <c r="AQ112">
        <v>10</v>
      </c>
      <c r="AR112">
        <v>0</v>
      </c>
      <c r="AS112">
        <v>15</v>
      </c>
      <c r="AT112">
        <v>15</v>
      </c>
      <c r="AU112">
        <v>0</v>
      </c>
      <c r="AV112">
        <v>11</v>
      </c>
      <c r="AW112">
        <v>11</v>
      </c>
      <c r="AX112">
        <v>3</v>
      </c>
      <c r="AY112">
        <v>13</v>
      </c>
      <c r="AZ112">
        <v>16</v>
      </c>
      <c r="BA112">
        <v>2</v>
      </c>
      <c r="BB112">
        <v>4</v>
      </c>
      <c r="BC112">
        <v>6</v>
      </c>
      <c r="BD112">
        <v>3</v>
      </c>
      <c r="BE112">
        <v>9</v>
      </c>
      <c r="BF112">
        <v>12</v>
      </c>
      <c r="BG112">
        <v>0</v>
      </c>
      <c r="BH112">
        <v>5</v>
      </c>
      <c r="BI112">
        <v>5</v>
      </c>
      <c r="BJ112">
        <v>6</v>
      </c>
      <c r="BK112">
        <v>7</v>
      </c>
      <c r="BL112">
        <v>13</v>
      </c>
      <c r="BM112">
        <v>0</v>
      </c>
      <c r="BN112">
        <v>21</v>
      </c>
      <c r="BO112">
        <v>21</v>
      </c>
      <c r="BP112">
        <v>2</v>
      </c>
      <c r="BQ112">
        <v>4</v>
      </c>
      <c r="BR112">
        <v>6</v>
      </c>
      <c r="BS112">
        <v>0</v>
      </c>
      <c r="BT112">
        <v>8</v>
      </c>
      <c r="BU112">
        <v>8</v>
      </c>
      <c r="BV112">
        <v>0</v>
      </c>
      <c r="BW112">
        <v>3</v>
      </c>
      <c r="BX112">
        <v>3</v>
      </c>
      <c r="BY112">
        <v>0</v>
      </c>
      <c r="BZ112">
        <v>10</v>
      </c>
      <c r="CA112">
        <v>10</v>
      </c>
      <c r="CB112">
        <v>3</v>
      </c>
      <c r="CC112">
        <v>7</v>
      </c>
      <c r="CD112">
        <v>10</v>
      </c>
      <c r="CE112">
        <v>6</v>
      </c>
      <c r="CF112">
        <v>0</v>
      </c>
      <c r="CG112">
        <v>6</v>
      </c>
      <c r="CH112">
        <v>6</v>
      </c>
      <c r="CI112">
        <v>0</v>
      </c>
      <c r="CJ112">
        <v>6</v>
      </c>
      <c r="CK112">
        <v>7</v>
      </c>
      <c r="CL112">
        <v>0</v>
      </c>
      <c r="CM112">
        <v>7</v>
      </c>
      <c r="CN112">
        <v>0</v>
      </c>
      <c r="CO112">
        <v>0</v>
      </c>
      <c r="CP112">
        <v>0</v>
      </c>
      <c r="CQ112">
        <v>14</v>
      </c>
      <c r="CR112">
        <v>0</v>
      </c>
      <c r="CS112">
        <v>14</v>
      </c>
      <c r="CT112">
        <v>15</v>
      </c>
      <c r="CU112">
        <v>1</v>
      </c>
      <c r="CV112">
        <v>16</v>
      </c>
      <c r="CW112">
        <v>21</v>
      </c>
      <c r="CX112">
        <v>0</v>
      </c>
      <c r="CY112">
        <v>21</v>
      </c>
      <c r="CZ112">
        <f t="shared" si="3"/>
        <v>116</v>
      </c>
      <c r="DA112">
        <f t="shared" si="4"/>
        <v>209</v>
      </c>
      <c r="DB112">
        <f t="shared" si="5"/>
        <v>325</v>
      </c>
      <c r="DC112" s="19">
        <f>COUNTIF(Свод!E$54:BA$54,D112)</f>
        <v>1</v>
      </c>
      <c r="DD112" s="15"/>
    </row>
    <row r="113" spans="1:108" ht="15" customHeight="1">
      <c r="A113" s="96"/>
      <c r="B113" s="96" t="s">
        <v>48</v>
      </c>
      <c r="C113" s="96"/>
      <c r="D113" s="12" t="s">
        <v>127</v>
      </c>
      <c r="E113">
        <v>0</v>
      </c>
      <c r="F113">
        <v>4</v>
      </c>
      <c r="G113">
        <v>4</v>
      </c>
      <c r="H113">
        <v>0</v>
      </c>
      <c r="I113">
        <v>9</v>
      </c>
      <c r="J113">
        <v>9</v>
      </c>
      <c r="K113">
        <v>0</v>
      </c>
      <c r="L113">
        <v>4</v>
      </c>
      <c r="M113">
        <v>4</v>
      </c>
      <c r="N113">
        <v>0</v>
      </c>
      <c r="O113">
        <v>6</v>
      </c>
      <c r="P113">
        <v>6</v>
      </c>
      <c r="Q113">
        <v>3</v>
      </c>
      <c r="R113">
        <v>2</v>
      </c>
      <c r="S113">
        <v>5</v>
      </c>
      <c r="T113">
        <v>6</v>
      </c>
      <c r="U113">
        <v>7</v>
      </c>
      <c r="V113">
        <v>13</v>
      </c>
      <c r="W113">
        <v>3</v>
      </c>
      <c r="X113">
        <v>4</v>
      </c>
      <c r="Y113">
        <v>7</v>
      </c>
      <c r="Z113">
        <v>0</v>
      </c>
      <c r="AA113">
        <v>6</v>
      </c>
      <c r="AB113">
        <v>6</v>
      </c>
      <c r="AC113">
        <v>4</v>
      </c>
      <c r="AD113">
        <v>6</v>
      </c>
      <c r="AE113">
        <v>10</v>
      </c>
      <c r="AF113">
        <v>2</v>
      </c>
      <c r="AG113">
        <v>5</v>
      </c>
      <c r="AH113">
        <v>7</v>
      </c>
      <c r="AI113">
        <v>0</v>
      </c>
      <c r="AJ113">
        <v>7</v>
      </c>
      <c r="AK113">
        <v>7</v>
      </c>
      <c r="AL113">
        <v>0</v>
      </c>
      <c r="AM113">
        <v>9</v>
      </c>
      <c r="AN113">
        <v>9</v>
      </c>
      <c r="AO113">
        <v>0</v>
      </c>
      <c r="AP113">
        <v>4</v>
      </c>
      <c r="AQ113">
        <v>4</v>
      </c>
      <c r="AR113">
        <v>0</v>
      </c>
      <c r="AS113">
        <v>8</v>
      </c>
      <c r="AT113">
        <v>8</v>
      </c>
      <c r="AU113">
        <v>0</v>
      </c>
      <c r="AV113">
        <v>0</v>
      </c>
      <c r="AW113">
        <v>0</v>
      </c>
      <c r="AX113">
        <v>9</v>
      </c>
      <c r="AY113">
        <v>3</v>
      </c>
      <c r="AZ113">
        <v>12</v>
      </c>
      <c r="BA113">
        <v>1</v>
      </c>
      <c r="BB113">
        <v>6</v>
      </c>
      <c r="BC113">
        <v>7</v>
      </c>
      <c r="BD113">
        <v>3</v>
      </c>
      <c r="BE113">
        <v>2</v>
      </c>
      <c r="BF113">
        <v>5</v>
      </c>
      <c r="BG113">
        <v>0</v>
      </c>
      <c r="BH113">
        <v>6</v>
      </c>
      <c r="BI113">
        <v>6</v>
      </c>
      <c r="BJ113">
        <v>1</v>
      </c>
      <c r="BK113">
        <v>2</v>
      </c>
      <c r="BL113">
        <v>3</v>
      </c>
      <c r="BM113">
        <v>0</v>
      </c>
      <c r="BN113">
        <v>9</v>
      </c>
      <c r="BO113">
        <v>9</v>
      </c>
      <c r="BP113">
        <v>4</v>
      </c>
      <c r="BQ113">
        <v>4</v>
      </c>
      <c r="BR113">
        <v>8</v>
      </c>
      <c r="BS113">
        <v>0</v>
      </c>
      <c r="BT113">
        <v>1</v>
      </c>
      <c r="BU113">
        <v>1</v>
      </c>
      <c r="BV113">
        <v>0</v>
      </c>
      <c r="BW113">
        <v>5</v>
      </c>
      <c r="BX113">
        <v>5</v>
      </c>
      <c r="BY113">
        <v>0</v>
      </c>
      <c r="BZ113">
        <v>6</v>
      </c>
      <c r="CA113">
        <v>6</v>
      </c>
      <c r="CB113">
        <v>5</v>
      </c>
      <c r="CC113">
        <v>7</v>
      </c>
      <c r="CD113">
        <v>12</v>
      </c>
      <c r="CE113">
        <v>7</v>
      </c>
      <c r="CF113">
        <v>0</v>
      </c>
      <c r="CG113">
        <v>7</v>
      </c>
      <c r="CH113">
        <v>3</v>
      </c>
      <c r="CI113">
        <v>0</v>
      </c>
      <c r="CJ113">
        <v>3</v>
      </c>
      <c r="CK113">
        <v>7</v>
      </c>
      <c r="CL113">
        <v>0</v>
      </c>
      <c r="CM113">
        <v>7</v>
      </c>
      <c r="CN113">
        <v>3</v>
      </c>
      <c r="CO113">
        <v>0</v>
      </c>
      <c r="CP113">
        <v>3</v>
      </c>
      <c r="CQ113">
        <v>4</v>
      </c>
      <c r="CR113">
        <v>0</v>
      </c>
      <c r="CS113">
        <v>4</v>
      </c>
      <c r="CT113">
        <v>8</v>
      </c>
      <c r="CU113">
        <v>0</v>
      </c>
      <c r="CV113">
        <v>8</v>
      </c>
      <c r="CW113">
        <v>26</v>
      </c>
      <c r="CX113">
        <v>0</v>
      </c>
      <c r="CY113">
        <v>26</v>
      </c>
      <c r="CZ113">
        <f t="shared" si="3"/>
        <v>99</v>
      </c>
      <c r="DA113">
        <f t="shared" si="4"/>
        <v>132</v>
      </c>
      <c r="DB113">
        <f t="shared" si="5"/>
        <v>231</v>
      </c>
      <c r="DC113" s="19">
        <f>COUNTIF(Свод!E$55:BA$55,D113)</f>
        <v>5</v>
      </c>
      <c r="DD113" s="15"/>
    </row>
    <row r="114" spans="1:108" ht="15">
      <c r="A114" s="96"/>
      <c r="B114" s="96"/>
      <c r="C114" s="96"/>
      <c r="D114" s="12" t="s">
        <v>132</v>
      </c>
      <c r="E114">
        <v>0</v>
      </c>
      <c r="F114">
        <v>1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</v>
      </c>
      <c r="S114">
        <v>2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2</v>
      </c>
      <c r="AN114">
        <v>2</v>
      </c>
      <c r="AO114">
        <v>0</v>
      </c>
      <c r="AP114">
        <v>0</v>
      </c>
      <c r="AQ114">
        <v>0</v>
      </c>
      <c r="AR114">
        <v>0</v>
      </c>
      <c r="AS114">
        <v>2</v>
      </c>
      <c r="AT114">
        <v>2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2</v>
      </c>
      <c r="BF114">
        <v>2</v>
      </c>
      <c r="BG114">
        <v>0</v>
      </c>
      <c r="BH114">
        <v>0</v>
      </c>
      <c r="BI114">
        <v>0</v>
      </c>
      <c r="BJ114">
        <v>0</v>
      </c>
      <c r="BK114">
        <v>1</v>
      </c>
      <c r="BL114">
        <v>1</v>
      </c>
      <c r="BM114">
        <v>0</v>
      </c>
      <c r="BN114">
        <v>2</v>
      </c>
      <c r="BO114">
        <v>2</v>
      </c>
      <c r="BP114">
        <v>1</v>
      </c>
      <c r="BQ114">
        <v>1</v>
      </c>
      <c r="BR114">
        <v>2</v>
      </c>
      <c r="BS114">
        <v>0</v>
      </c>
      <c r="BT114">
        <v>0</v>
      </c>
      <c r="BU114">
        <v>0</v>
      </c>
      <c r="BV114">
        <v>0</v>
      </c>
      <c r="BW114">
        <v>1</v>
      </c>
      <c r="BX114">
        <v>1</v>
      </c>
      <c r="BY114">
        <v>0</v>
      </c>
      <c r="BZ114">
        <v>0</v>
      </c>
      <c r="CA114">
        <v>0</v>
      </c>
      <c r="CB114">
        <v>1</v>
      </c>
      <c r="CC114">
        <v>3</v>
      </c>
      <c r="CD114">
        <v>4</v>
      </c>
      <c r="CE114">
        <v>1</v>
      </c>
      <c r="CF114">
        <v>0</v>
      </c>
      <c r="CG114">
        <v>1</v>
      </c>
      <c r="CH114">
        <v>2</v>
      </c>
      <c r="CI114">
        <v>0</v>
      </c>
      <c r="CJ114">
        <v>2</v>
      </c>
      <c r="CK114">
        <v>3</v>
      </c>
      <c r="CL114">
        <v>0</v>
      </c>
      <c r="CM114">
        <v>3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3</v>
      </c>
      <c r="CX114">
        <v>0</v>
      </c>
      <c r="CY114">
        <v>3</v>
      </c>
      <c r="CZ114">
        <f t="shared" si="3"/>
        <v>12</v>
      </c>
      <c r="DA114">
        <f t="shared" si="4"/>
        <v>18</v>
      </c>
      <c r="DB114">
        <f t="shared" si="5"/>
        <v>30</v>
      </c>
      <c r="DC114" s="19">
        <f>COUNTIF(Свод!E$55:BA$55,D114)</f>
        <v>4</v>
      </c>
      <c r="DD114" s="15"/>
    </row>
    <row r="115" spans="1:108" ht="15">
      <c r="A115" s="96"/>
      <c r="B115" s="96"/>
      <c r="C115" s="96"/>
      <c r="D115" s="12" t="s">
        <v>137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1</v>
      </c>
      <c r="Z115">
        <v>0</v>
      </c>
      <c r="AA115">
        <v>0</v>
      </c>
      <c r="AB115">
        <v>0</v>
      </c>
      <c r="AC115">
        <v>1</v>
      </c>
      <c r="AD115">
        <v>1</v>
      </c>
      <c r="AE115">
        <v>2</v>
      </c>
      <c r="AF115">
        <v>0</v>
      </c>
      <c r="AG115">
        <v>0</v>
      </c>
      <c r="AH115">
        <v>0</v>
      </c>
      <c r="AI115">
        <v>1</v>
      </c>
      <c r="AJ115">
        <v>0</v>
      </c>
      <c r="AK115">
        <v>1</v>
      </c>
      <c r="AL115">
        <v>0</v>
      </c>
      <c r="AM115">
        <v>1</v>
      </c>
      <c r="AN115">
        <v>1</v>
      </c>
      <c r="AO115">
        <v>0</v>
      </c>
      <c r="AP115">
        <v>1</v>
      </c>
      <c r="AQ115">
        <v>1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2</v>
      </c>
      <c r="AZ115">
        <v>2</v>
      </c>
      <c r="BA115">
        <v>0</v>
      </c>
      <c r="BB115">
        <v>1</v>
      </c>
      <c r="BC115">
        <v>1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1</v>
      </c>
      <c r="CO115">
        <v>0</v>
      </c>
      <c r="CP115">
        <v>1</v>
      </c>
      <c r="CQ115">
        <v>0</v>
      </c>
      <c r="CR115">
        <v>0</v>
      </c>
      <c r="CS115">
        <v>0</v>
      </c>
      <c r="CT115">
        <v>3</v>
      </c>
      <c r="CU115">
        <v>0</v>
      </c>
      <c r="CV115">
        <v>3</v>
      </c>
      <c r="CW115">
        <v>1</v>
      </c>
      <c r="CX115">
        <v>0</v>
      </c>
      <c r="CY115">
        <v>1</v>
      </c>
      <c r="CZ115">
        <f t="shared" si="3"/>
        <v>7</v>
      </c>
      <c r="DA115">
        <f t="shared" si="4"/>
        <v>8</v>
      </c>
      <c r="DB115">
        <f t="shared" si="5"/>
        <v>15</v>
      </c>
      <c r="DC115" s="19">
        <f>COUNTIF(Свод!E$55:BA$55,D115)</f>
        <v>0</v>
      </c>
      <c r="DD115" s="15"/>
    </row>
    <row r="116" spans="1:108" ht="15" customHeight="1">
      <c r="A116" s="96"/>
      <c r="B116" s="96"/>
      <c r="C116" s="96"/>
      <c r="D116" s="12" t="s">
        <v>126</v>
      </c>
      <c r="E116">
        <v>0</v>
      </c>
      <c r="F116">
        <v>8</v>
      </c>
      <c r="G116">
        <v>8</v>
      </c>
      <c r="H116">
        <v>0</v>
      </c>
      <c r="I116">
        <v>5</v>
      </c>
      <c r="J116">
        <v>5</v>
      </c>
      <c r="K116">
        <v>0</v>
      </c>
      <c r="L116">
        <v>8</v>
      </c>
      <c r="M116">
        <v>8</v>
      </c>
      <c r="N116">
        <v>0</v>
      </c>
      <c r="O116">
        <v>5</v>
      </c>
      <c r="P116">
        <v>5</v>
      </c>
      <c r="Q116">
        <v>1</v>
      </c>
      <c r="R116">
        <v>8</v>
      </c>
      <c r="S116">
        <v>9</v>
      </c>
      <c r="T116">
        <v>4</v>
      </c>
      <c r="U116">
        <v>10</v>
      </c>
      <c r="V116">
        <v>14</v>
      </c>
      <c r="W116">
        <v>7</v>
      </c>
      <c r="X116">
        <v>12</v>
      </c>
      <c r="Y116">
        <v>19</v>
      </c>
      <c r="Z116">
        <v>0</v>
      </c>
      <c r="AA116">
        <v>4</v>
      </c>
      <c r="AB116">
        <v>4</v>
      </c>
      <c r="AC116">
        <v>2</v>
      </c>
      <c r="AD116">
        <v>9</v>
      </c>
      <c r="AE116">
        <v>11</v>
      </c>
      <c r="AF116">
        <v>2</v>
      </c>
      <c r="AG116">
        <v>13</v>
      </c>
      <c r="AH116">
        <v>15</v>
      </c>
      <c r="AI116">
        <v>4</v>
      </c>
      <c r="AJ116">
        <v>1</v>
      </c>
      <c r="AK116">
        <v>5</v>
      </c>
      <c r="AL116">
        <v>0</v>
      </c>
      <c r="AM116">
        <v>9</v>
      </c>
      <c r="AN116">
        <v>9</v>
      </c>
      <c r="AO116">
        <v>0</v>
      </c>
      <c r="AP116">
        <v>9</v>
      </c>
      <c r="AQ116">
        <v>9</v>
      </c>
      <c r="AR116">
        <v>0</v>
      </c>
      <c r="AS116">
        <v>13</v>
      </c>
      <c r="AT116">
        <v>13</v>
      </c>
      <c r="AU116">
        <v>0</v>
      </c>
      <c r="AV116">
        <v>14</v>
      </c>
      <c r="AW116">
        <v>14</v>
      </c>
      <c r="AX116">
        <v>2</v>
      </c>
      <c r="AY116">
        <v>14</v>
      </c>
      <c r="AZ116">
        <v>16</v>
      </c>
      <c r="BA116">
        <v>3</v>
      </c>
      <c r="BB116">
        <v>7</v>
      </c>
      <c r="BC116">
        <v>10</v>
      </c>
      <c r="BD116">
        <v>2</v>
      </c>
      <c r="BE116">
        <v>10</v>
      </c>
      <c r="BF116">
        <v>12</v>
      </c>
      <c r="BG116">
        <v>0</v>
      </c>
      <c r="BH116">
        <v>4</v>
      </c>
      <c r="BI116">
        <v>4</v>
      </c>
      <c r="BJ116">
        <v>5</v>
      </c>
      <c r="BK116">
        <v>10</v>
      </c>
      <c r="BL116">
        <v>15</v>
      </c>
      <c r="BM116">
        <v>0</v>
      </c>
      <c r="BN116">
        <v>16</v>
      </c>
      <c r="BO116">
        <v>16</v>
      </c>
      <c r="BP116">
        <v>2</v>
      </c>
      <c r="BQ116">
        <v>6</v>
      </c>
      <c r="BR116">
        <v>8</v>
      </c>
      <c r="BS116">
        <v>0</v>
      </c>
      <c r="BT116">
        <v>9</v>
      </c>
      <c r="BU116">
        <v>9</v>
      </c>
      <c r="BV116">
        <v>0</v>
      </c>
      <c r="BW116">
        <v>2</v>
      </c>
      <c r="BX116">
        <v>2</v>
      </c>
      <c r="BY116">
        <v>0</v>
      </c>
      <c r="BZ116">
        <v>9</v>
      </c>
      <c r="CA116">
        <v>9</v>
      </c>
      <c r="CB116">
        <v>1</v>
      </c>
      <c r="CC116">
        <v>5</v>
      </c>
      <c r="CD116">
        <v>6</v>
      </c>
      <c r="CE116">
        <v>4</v>
      </c>
      <c r="CF116">
        <v>0</v>
      </c>
      <c r="CG116">
        <v>4</v>
      </c>
      <c r="CH116">
        <v>4</v>
      </c>
      <c r="CI116">
        <v>0</v>
      </c>
      <c r="CJ116">
        <v>4</v>
      </c>
      <c r="CK116">
        <v>7</v>
      </c>
      <c r="CL116">
        <v>0</v>
      </c>
      <c r="CM116">
        <v>7</v>
      </c>
      <c r="CN116">
        <v>0</v>
      </c>
      <c r="CO116">
        <v>0</v>
      </c>
      <c r="CP116">
        <v>0</v>
      </c>
      <c r="CQ116">
        <v>14</v>
      </c>
      <c r="CR116">
        <v>0</v>
      </c>
      <c r="CS116">
        <v>14</v>
      </c>
      <c r="CT116">
        <v>16</v>
      </c>
      <c r="CU116">
        <v>2</v>
      </c>
      <c r="CV116">
        <v>18</v>
      </c>
      <c r="CW116">
        <v>14</v>
      </c>
      <c r="CX116">
        <v>0</v>
      </c>
      <c r="CY116">
        <v>14</v>
      </c>
      <c r="CZ116">
        <f t="shared" si="3"/>
        <v>94</v>
      </c>
      <c r="DA116">
        <f t="shared" si="4"/>
        <v>222</v>
      </c>
      <c r="DB116">
        <f t="shared" si="5"/>
        <v>316</v>
      </c>
      <c r="DC116" s="19">
        <f>COUNTIF(Свод!E$55:BA$55,D116)</f>
        <v>0</v>
      </c>
      <c r="DD116" s="15"/>
    </row>
    <row r="117" spans="1:107" s="13" customFormat="1" ht="33" customHeight="1">
      <c r="A117" s="96"/>
      <c r="B117" s="116" t="s">
        <v>161</v>
      </c>
      <c r="C117" s="116"/>
      <c r="D117" s="14" t="s">
        <v>162</v>
      </c>
      <c r="F117" s="13">
        <v>0.11128422</v>
      </c>
      <c r="G117" s="13">
        <v>0.11128422</v>
      </c>
      <c r="I117" s="13">
        <v>0.23450586264656617</v>
      </c>
      <c r="J117" s="13">
        <v>0.23450586264656617</v>
      </c>
      <c r="L117" s="13">
        <v>0</v>
      </c>
      <c r="M117" s="13">
        <v>0</v>
      </c>
      <c r="O117" s="13">
        <v>3.663402249</v>
      </c>
      <c r="P117" s="13">
        <v>3.663402249</v>
      </c>
      <c r="Q117" s="13">
        <v>0.085984523</v>
      </c>
      <c r="R117" s="13">
        <v>0</v>
      </c>
      <c r="S117" s="13">
        <v>0.047664442</v>
      </c>
      <c r="T117" s="13">
        <v>0.029394474</v>
      </c>
      <c r="U117" s="13">
        <v>0</v>
      </c>
      <c r="V117" s="13">
        <v>0.015937525</v>
      </c>
      <c r="W117" s="13">
        <v>0.028109628</v>
      </c>
      <c r="X117" s="13">
        <v>0.011106175</v>
      </c>
      <c r="Y117" s="13">
        <v>0.018611576</v>
      </c>
      <c r="AA117" s="13">
        <v>0.05312085</v>
      </c>
      <c r="AB117" s="13">
        <v>0.05312085</v>
      </c>
      <c r="AC117" s="13">
        <v>0.022862369</v>
      </c>
      <c r="AD117" s="13">
        <v>0</v>
      </c>
      <c r="AE117" s="13">
        <v>0.01079797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M117" s="13">
        <v>0</v>
      </c>
      <c r="AN117" s="13">
        <v>0</v>
      </c>
      <c r="AP117" s="13">
        <v>0.107440236</v>
      </c>
      <c r="AQ117" s="13">
        <v>0.107440236</v>
      </c>
      <c r="AS117" s="13">
        <v>0</v>
      </c>
      <c r="AT117" s="13">
        <v>0</v>
      </c>
      <c r="AV117" s="13">
        <v>0.094073377</v>
      </c>
      <c r="AW117" s="13">
        <v>0.094073377</v>
      </c>
      <c r="AX117" s="13">
        <v>0.072718458</v>
      </c>
      <c r="AY117" s="13">
        <v>0.03288392</v>
      </c>
      <c r="AZ117" s="13">
        <v>0.055815252</v>
      </c>
      <c r="BA117" s="13">
        <v>0</v>
      </c>
      <c r="BB117" s="13">
        <v>0.25733402</v>
      </c>
      <c r="BC117" s="13">
        <v>0.129533679</v>
      </c>
      <c r="BD117" s="13">
        <v>0.153256705</v>
      </c>
      <c r="BE117" s="13">
        <v>14.40092166</v>
      </c>
      <c r="BF117" s="13">
        <v>8.28674778</v>
      </c>
      <c r="BH117" s="13">
        <v>0</v>
      </c>
      <c r="BI117" s="13">
        <v>0</v>
      </c>
      <c r="BJ117" s="13">
        <v>0.139547865</v>
      </c>
      <c r="BK117" s="13">
        <v>0</v>
      </c>
      <c r="BL117" s="13">
        <v>0.076149863</v>
      </c>
      <c r="BN117" s="13">
        <v>3.653444676</v>
      </c>
      <c r="BO117" s="13">
        <v>3.653444676</v>
      </c>
      <c r="BP117" s="13">
        <v>0.203389831</v>
      </c>
      <c r="BQ117" s="13">
        <v>0</v>
      </c>
      <c r="BR117" s="13">
        <v>0.12295082</v>
      </c>
      <c r="BT117" s="13">
        <v>0</v>
      </c>
      <c r="BU117" s="13">
        <v>0</v>
      </c>
      <c r="BW117" s="13">
        <v>0.088391279</v>
      </c>
      <c r="BX117" s="13">
        <v>0.088391279</v>
      </c>
      <c r="BZ117" s="13">
        <v>0</v>
      </c>
      <c r="CA117" s="13">
        <v>0</v>
      </c>
      <c r="CB117" s="13">
        <v>2.923325915</v>
      </c>
      <c r="CC117" s="13">
        <v>13.81031614</v>
      </c>
      <c r="CD117" s="13">
        <v>6.773455378</v>
      </c>
      <c r="CE117" s="13">
        <v>13.08350381</v>
      </c>
      <c r="CG117" s="13">
        <v>13.08350381</v>
      </c>
      <c r="CH117" s="13">
        <v>0</v>
      </c>
      <c r="CJ117" s="13">
        <v>0</v>
      </c>
      <c r="CK117" s="13">
        <v>0.065238665</v>
      </c>
      <c r="CM117" s="13">
        <v>0.065238665</v>
      </c>
      <c r="CN117" s="13">
        <v>0.038986355</v>
      </c>
      <c r="CP117" s="13">
        <v>0.038986355</v>
      </c>
      <c r="CQ117" s="13">
        <v>1.513010225</v>
      </c>
      <c r="CS117" s="13">
        <v>1.513010225</v>
      </c>
      <c r="CT117" s="13">
        <v>2.535140562</v>
      </c>
      <c r="CU117" s="13">
        <v>0</v>
      </c>
      <c r="CV117" s="13">
        <v>2.400076042</v>
      </c>
      <c r="CW117" s="13">
        <v>4.529004677</v>
      </c>
      <c r="CY117" s="13">
        <v>4.529004677</v>
      </c>
      <c r="CZ117" s="13">
        <f>_xlfn.SUMIFS($E117:$CY117,$E$1:$CY$1,$CZ$1)/33</f>
        <v>0.7704083049090907</v>
      </c>
      <c r="DA117" s="13">
        <f>_xlfn.SUMIFS($E117:$CY117,$E$1:$CY$1,$DA$1)/33</f>
        <v>1.1066128686256536</v>
      </c>
      <c r="DB117" s="13">
        <f>_xlfn.SUMIFS($E117:$CY117,$E$1:$CY$1,$DB$1)/33</f>
        <v>1.3688832366256538</v>
      </c>
      <c r="DC117" s="13">
        <f>DC118/DC12*100</f>
        <v>0.09801999607920014</v>
      </c>
    </row>
    <row r="118" spans="1:107" ht="48.75" customHeight="1">
      <c r="A118" s="96"/>
      <c r="B118" s="100" t="s">
        <v>49</v>
      </c>
      <c r="C118" s="100"/>
      <c r="D118" s="9" t="s">
        <v>163</v>
      </c>
      <c r="E118">
        <v>0</v>
      </c>
      <c r="F118">
        <v>5</v>
      </c>
      <c r="G118">
        <v>5</v>
      </c>
      <c r="H118">
        <v>0</v>
      </c>
      <c r="I118">
        <v>7</v>
      </c>
      <c r="J118">
        <v>7</v>
      </c>
      <c r="K118">
        <v>0</v>
      </c>
      <c r="L118">
        <v>0</v>
      </c>
      <c r="M118">
        <v>0</v>
      </c>
      <c r="N118">
        <v>0</v>
      </c>
      <c r="O118">
        <v>101</v>
      </c>
      <c r="P118">
        <v>101</v>
      </c>
      <c r="Q118">
        <v>3</v>
      </c>
      <c r="R118">
        <v>0</v>
      </c>
      <c r="S118">
        <v>3</v>
      </c>
      <c r="T118">
        <v>2</v>
      </c>
      <c r="U118">
        <v>0</v>
      </c>
      <c r="V118">
        <v>2</v>
      </c>
      <c r="W118">
        <v>2</v>
      </c>
      <c r="X118">
        <v>1</v>
      </c>
      <c r="Y118">
        <v>3</v>
      </c>
      <c r="Z118">
        <v>0</v>
      </c>
      <c r="AA118">
        <v>2</v>
      </c>
      <c r="AB118">
        <v>2</v>
      </c>
      <c r="AC118">
        <v>1</v>
      </c>
      <c r="AD118">
        <v>0</v>
      </c>
      <c r="AE118">
        <v>1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4</v>
      </c>
      <c r="AQ118">
        <v>4</v>
      </c>
      <c r="AR118">
        <v>0</v>
      </c>
      <c r="AS118">
        <v>0</v>
      </c>
      <c r="AT118">
        <v>0</v>
      </c>
      <c r="AU118">
        <v>0</v>
      </c>
      <c r="AV118">
        <v>4</v>
      </c>
      <c r="AW118">
        <v>4</v>
      </c>
      <c r="AX118">
        <v>6</v>
      </c>
      <c r="AY118">
        <v>2</v>
      </c>
      <c r="AZ118">
        <v>8</v>
      </c>
      <c r="BA118">
        <v>0</v>
      </c>
      <c r="BB118">
        <v>10</v>
      </c>
      <c r="BC118">
        <v>10</v>
      </c>
      <c r="BD118">
        <v>4</v>
      </c>
      <c r="BE118">
        <v>500</v>
      </c>
      <c r="BF118">
        <v>504</v>
      </c>
      <c r="BG118">
        <v>0</v>
      </c>
      <c r="BH118">
        <v>0</v>
      </c>
      <c r="BI118">
        <v>0</v>
      </c>
      <c r="BJ118">
        <v>5</v>
      </c>
      <c r="BK118">
        <v>0</v>
      </c>
      <c r="BL118">
        <v>5</v>
      </c>
      <c r="BM118">
        <v>0</v>
      </c>
      <c r="BN118">
        <v>420</v>
      </c>
      <c r="BO118">
        <v>420</v>
      </c>
      <c r="BP118">
        <v>9</v>
      </c>
      <c r="BQ118">
        <v>0</v>
      </c>
      <c r="BR118">
        <v>9</v>
      </c>
      <c r="BS118">
        <v>0</v>
      </c>
      <c r="BT118">
        <v>0</v>
      </c>
      <c r="BU118">
        <v>0</v>
      </c>
      <c r="BV118">
        <v>0</v>
      </c>
      <c r="BW118">
        <v>3</v>
      </c>
      <c r="BX118">
        <v>3</v>
      </c>
      <c r="BY118">
        <v>0</v>
      </c>
      <c r="BZ118">
        <v>0</v>
      </c>
      <c r="CA118">
        <v>0</v>
      </c>
      <c r="CB118">
        <v>289</v>
      </c>
      <c r="CC118">
        <v>747</v>
      </c>
      <c r="CD118">
        <v>1036</v>
      </c>
      <c r="CE118">
        <v>1407</v>
      </c>
      <c r="CF118">
        <v>0</v>
      </c>
      <c r="CG118">
        <v>1407</v>
      </c>
      <c r="CH118">
        <v>0</v>
      </c>
      <c r="CI118">
        <v>0</v>
      </c>
      <c r="CJ118">
        <v>0</v>
      </c>
      <c r="CK118">
        <v>6</v>
      </c>
      <c r="CL118">
        <v>0</v>
      </c>
      <c r="CM118">
        <v>6</v>
      </c>
      <c r="CN118">
        <v>1</v>
      </c>
      <c r="CO118">
        <v>0</v>
      </c>
      <c r="CP118">
        <v>1</v>
      </c>
      <c r="CQ118">
        <v>182</v>
      </c>
      <c r="CR118">
        <v>0</v>
      </c>
      <c r="CS118">
        <v>182</v>
      </c>
      <c r="CT118">
        <v>505</v>
      </c>
      <c r="CU118">
        <v>0</v>
      </c>
      <c r="CV118">
        <v>505</v>
      </c>
      <c r="CW118">
        <v>2140</v>
      </c>
      <c r="CX118">
        <v>0</v>
      </c>
      <c r="CY118">
        <v>2140</v>
      </c>
      <c r="CZ118">
        <f t="shared" si="3"/>
        <v>4562</v>
      </c>
      <c r="DA118">
        <f t="shared" si="4"/>
        <v>1806</v>
      </c>
      <c r="DB118">
        <f t="shared" si="5"/>
        <v>6368</v>
      </c>
      <c r="DC118" s="15">
        <f>SUM(Свод!E57:BA57)</f>
        <v>5</v>
      </c>
    </row>
    <row r="119" spans="1:107" ht="15">
      <c r="A119" s="96"/>
      <c r="B119" s="96" t="s">
        <v>50</v>
      </c>
      <c r="C119" s="96"/>
      <c r="D119" s="12" t="s">
        <v>128</v>
      </c>
      <c r="E119">
        <v>0</v>
      </c>
      <c r="F119">
        <v>13</v>
      </c>
      <c r="G119">
        <v>13</v>
      </c>
      <c r="H119">
        <v>0</v>
      </c>
      <c r="I119">
        <v>9</v>
      </c>
      <c r="J119">
        <v>9</v>
      </c>
      <c r="K119">
        <v>0</v>
      </c>
      <c r="L119">
        <v>7</v>
      </c>
      <c r="M119">
        <v>7</v>
      </c>
      <c r="N119">
        <v>0</v>
      </c>
      <c r="O119">
        <v>8</v>
      </c>
      <c r="P119">
        <v>8</v>
      </c>
      <c r="Q119">
        <v>2</v>
      </c>
      <c r="R119">
        <v>8</v>
      </c>
      <c r="S119">
        <v>10</v>
      </c>
      <c r="T119">
        <v>5</v>
      </c>
      <c r="U119">
        <v>9</v>
      </c>
      <c r="V119">
        <v>14</v>
      </c>
      <c r="W119">
        <v>9</v>
      </c>
      <c r="X119">
        <v>18</v>
      </c>
      <c r="Y119">
        <v>27</v>
      </c>
      <c r="Z119">
        <v>0</v>
      </c>
      <c r="AA119">
        <v>5</v>
      </c>
      <c r="AB119">
        <v>5</v>
      </c>
      <c r="AC119">
        <v>3</v>
      </c>
      <c r="AD119">
        <v>12</v>
      </c>
      <c r="AE119">
        <v>15</v>
      </c>
      <c r="AF119">
        <v>1</v>
      </c>
      <c r="AG119">
        <v>4</v>
      </c>
      <c r="AH119">
        <v>5</v>
      </c>
      <c r="AI119">
        <v>4</v>
      </c>
      <c r="AJ119">
        <v>1</v>
      </c>
      <c r="AK119">
        <v>5</v>
      </c>
      <c r="AL119">
        <v>0</v>
      </c>
      <c r="AM119">
        <v>15</v>
      </c>
      <c r="AN119">
        <v>15</v>
      </c>
      <c r="AO119">
        <v>0</v>
      </c>
      <c r="AP119">
        <v>9</v>
      </c>
      <c r="AQ119">
        <v>9</v>
      </c>
      <c r="AR119">
        <v>0</v>
      </c>
      <c r="AS119">
        <v>7</v>
      </c>
      <c r="AT119">
        <v>7</v>
      </c>
      <c r="AU119">
        <v>0</v>
      </c>
      <c r="AV119">
        <v>5</v>
      </c>
      <c r="AW119">
        <v>5</v>
      </c>
      <c r="AX119">
        <v>10</v>
      </c>
      <c r="AY119">
        <v>16</v>
      </c>
      <c r="AZ119">
        <v>26</v>
      </c>
      <c r="BA119">
        <v>3</v>
      </c>
      <c r="BB119">
        <v>4</v>
      </c>
      <c r="BC119">
        <v>7</v>
      </c>
      <c r="BD119">
        <v>4</v>
      </c>
      <c r="BE119">
        <v>13</v>
      </c>
      <c r="BF119">
        <v>17</v>
      </c>
      <c r="BG119">
        <v>0</v>
      </c>
      <c r="BH119">
        <v>6</v>
      </c>
      <c r="BI119">
        <v>6</v>
      </c>
      <c r="BJ119">
        <v>5</v>
      </c>
      <c r="BK119">
        <v>10</v>
      </c>
      <c r="BL119">
        <v>15</v>
      </c>
      <c r="BM119">
        <v>0</v>
      </c>
      <c r="BN119">
        <v>17</v>
      </c>
      <c r="BO119">
        <v>17</v>
      </c>
      <c r="BP119">
        <v>3</v>
      </c>
      <c r="BQ119">
        <v>6</v>
      </c>
      <c r="BR119">
        <v>9</v>
      </c>
      <c r="BS119">
        <v>0</v>
      </c>
      <c r="BT119">
        <v>7</v>
      </c>
      <c r="BU119">
        <v>7</v>
      </c>
      <c r="BV119">
        <v>0</v>
      </c>
      <c r="BW119">
        <v>5</v>
      </c>
      <c r="BX119">
        <v>5</v>
      </c>
      <c r="BY119">
        <v>0</v>
      </c>
      <c r="BZ119">
        <v>7</v>
      </c>
      <c r="CA119">
        <v>7</v>
      </c>
      <c r="CB119">
        <v>3</v>
      </c>
      <c r="CC119">
        <v>11</v>
      </c>
      <c r="CD119">
        <v>14</v>
      </c>
      <c r="CE119">
        <v>8</v>
      </c>
      <c r="CF119">
        <v>0</v>
      </c>
      <c r="CG119">
        <v>8</v>
      </c>
      <c r="CH119">
        <v>4</v>
      </c>
      <c r="CI119">
        <v>0</v>
      </c>
      <c r="CJ119">
        <v>4</v>
      </c>
      <c r="CK119">
        <v>11</v>
      </c>
      <c r="CL119">
        <v>0</v>
      </c>
      <c r="CM119">
        <v>11</v>
      </c>
      <c r="CN119">
        <v>3</v>
      </c>
      <c r="CO119">
        <v>0</v>
      </c>
      <c r="CP119">
        <v>3</v>
      </c>
      <c r="CQ119">
        <v>12</v>
      </c>
      <c r="CR119">
        <v>0</v>
      </c>
      <c r="CS119">
        <v>12</v>
      </c>
      <c r="CT119">
        <v>14</v>
      </c>
      <c r="CU119">
        <v>1</v>
      </c>
      <c r="CV119">
        <v>15</v>
      </c>
      <c r="CW119">
        <v>33</v>
      </c>
      <c r="CX119">
        <v>0</v>
      </c>
      <c r="CY119">
        <v>33</v>
      </c>
      <c r="CZ119">
        <f t="shared" si="3"/>
        <v>137</v>
      </c>
      <c r="DA119">
        <f t="shared" si="4"/>
        <v>233</v>
      </c>
      <c r="DB119">
        <f t="shared" si="5"/>
        <v>370</v>
      </c>
      <c r="DC119" s="19">
        <f>COUNTIF(Свод!E$58:BA$58,D119)</f>
        <v>5</v>
      </c>
    </row>
    <row r="120" spans="1:107" ht="15">
      <c r="A120" s="96"/>
      <c r="B120" s="96"/>
      <c r="C120" s="96"/>
      <c r="D120" s="12" t="s">
        <v>133</v>
      </c>
      <c r="E120">
        <v>0</v>
      </c>
      <c r="F120">
        <v>0</v>
      </c>
      <c r="G120">
        <v>0</v>
      </c>
      <c r="H120">
        <v>0</v>
      </c>
      <c r="I120">
        <v>3</v>
      </c>
      <c r="J120">
        <v>3</v>
      </c>
      <c r="K120">
        <v>0</v>
      </c>
      <c r="L120">
        <v>1</v>
      </c>
      <c r="M120">
        <v>1</v>
      </c>
      <c r="N120">
        <v>0</v>
      </c>
      <c r="O120">
        <v>0</v>
      </c>
      <c r="P120">
        <v>0</v>
      </c>
      <c r="Q120">
        <v>1</v>
      </c>
      <c r="R120">
        <v>1</v>
      </c>
      <c r="S120">
        <v>2</v>
      </c>
      <c r="T120">
        <v>2</v>
      </c>
      <c r="U120">
        <v>4</v>
      </c>
      <c r="V120">
        <v>6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1</v>
      </c>
      <c r="AC120">
        <v>2</v>
      </c>
      <c r="AD120">
        <v>1</v>
      </c>
      <c r="AE120">
        <v>3</v>
      </c>
      <c r="AF120">
        <v>1</v>
      </c>
      <c r="AG120">
        <v>5</v>
      </c>
      <c r="AH120">
        <v>6</v>
      </c>
      <c r="AI120">
        <v>1</v>
      </c>
      <c r="AJ120">
        <v>2</v>
      </c>
      <c r="AK120">
        <v>3</v>
      </c>
      <c r="AL120">
        <v>0</v>
      </c>
      <c r="AM120">
        <v>2</v>
      </c>
      <c r="AN120">
        <v>2</v>
      </c>
      <c r="AO120">
        <v>0</v>
      </c>
      <c r="AP120">
        <v>1</v>
      </c>
      <c r="AQ120">
        <v>1</v>
      </c>
      <c r="AR120">
        <v>0</v>
      </c>
      <c r="AS120">
        <v>5</v>
      </c>
      <c r="AT120">
        <v>5</v>
      </c>
      <c r="AU120">
        <v>0</v>
      </c>
      <c r="AV120">
        <v>4</v>
      </c>
      <c r="AW120">
        <v>4</v>
      </c>
      <c r="AX120">
        <v>1</v>
      </c>
      <c r="AY120">
        <v>1</v>
      </c>
      <c r="AZ120">
        <v>2</v>
      </c>
      <c r="BA120">
        <v>0</v>
      </c>
      <c r="BB120">
        <v>4</v>
      </c>
      <c r="BC120">
        <v>4</v>
      </c>
      <c r="BD120">
        <v>0</v>
      </c>
      <c r="BE120">
        <v>1</v>
      </c>
      <c r="BF120">
        <v>1</v>
      </c>
      <c r="BG120">
        <v>0</v>
      </c>
      <c r="BH120">
        <v>2</v>
      </c>
      <c r="BI120">
        <v>2</v>
      </c>
      <c r="BJ120">
        <v>0</v>
      </c>
      <c r="BK120">
        <v>1</v>
      </c>
      <c r="BL120">
        <v>1</v>
      </c>
      <c r="BM120">
        <v>0</v>
      </c>
      <c r="BN120">
        <v>4</v>
      </c>
      <c r="BO120">
        <v>4</v>
      </c>
      <c r="BP120">
        <v>1</v>
      </c>
      <c r="BQ120">
        <v>4</v>
      </c>
      <c r="BR120">
        <v>5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3</v>
      </c>
      <c r="CA120">
        <v>3</v>
      </c>
      <c r="CB120">
        <v>0</v>
      </c>
      <c r="CC120">
        <v>1</v>
      </c>
      <c r="CD120">
        <v>1</v>
      </c>
      <c r="CE120">
        <v>2</v>
      </c>
      <c r="CF120">
        <v>0</v>
      </c>
      <c r="CG120">
        <v>2</v>
      </c>
      <c r="CH120">
        <v>2</v>
      </c>
      <c r="CI120">
        <v>0</v>
      </c>
      <c r="CJ120">
        <v>2</v>
      </c>
      <c r="CK120">
        <v>2</v>
      </c>
      <c r="CL120">
        <v>0</v>
      </c>
      <c r="CM120">
        <v>2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2</v>
      </c>
      <c r="CT120">
        <v>6</v>
      </c>
      <c r="CU120">
        <v>0</v>
      </c>
      <c r="CV120">
        <v>6</v>
      </c>
      <c r="CW120">
        <v>5</v>
      </c>
      <c r="CX120">
        <v>0</v>
      </c>
      <c r="CY120">
        <v>5</v>
      </c>
      <c r="CZ120">
        <f t="shared" si="3"/>
        <v>28</v>
      </c>
      <c r="DA120">
        <f t="shared" si="4"/>
        <v>51</v>
      </c>
      <c r="DB120">
        <f t="shared" si="5"/>
        <v>79</v>
      </c>
      <c r="DC120" s="19">
        <f>COUNTIF(Свод!E$58:BA$58,D120)</f>
        <v>1</v>
      </c>
    </row>
    <row r="121" spans="1:107" ht="15">
      <c r="A121" s="96"/>
      <c r="B121" s="96"/>
      <c r="C121" s="96"/>
      <c r="D121" s="12" t="s">
        <v>138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1</v>
      </c>
      <c r="K121">
        <v>0</v>
      </c>
      <c r="L121">
        <v>2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1</v>
      </c>
      <c r="AO121">
        <v>0</v>
      </c>
      <c r="AP121">
        <v>1</v>
      </c>
      <c r="AQ121">
        <v>1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3</v>
      </c>
      <c r="BC121">
        <v>3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1</v>
      </c>
      <c r="BL121">
        <v>1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1</v>
      </c>
      <c r="CA121">
        <v>1</v>
      </c>
      <c r="CB121">
        <v>1</v>
      </c>
      <c r="CC121">
        <v>1</v>
      </c>
      <c r="CD121">
        <v>2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1</v>
      </c>
      <c r="CV121">
        <v>1</v>
      </c>
      <c r="CW121">
        <v>0</v>
      </c>
      <c r="CX121">
        <v>0</v>
      </c>
      <c r="CY121">
        <v>0</v>
      </c>
      <c r="CZ121">
        <f t="shared" si="3"/>
        <v>2</v>
      </c>
      <c r="DA121">
        <f t="shared" si="4"/>
        <v>12</v>
      </c>
      <c r="DB121">
        <f t="shared" si="5"/>
        <v>14</v>
      </c>
      <c r="DC121" s="19">
        <f>COUNTIF(Свод!E$58:BA$58,D121)</f>
        <v>0</v>
      </c>
    </row>
    <row r="122" spans="1:107" ht="15">
      <c r="A122" s="96"/>
      <c r="B122" s="96"/>
      <c r="C122" s="96"/>
      <c r="D122" s="12" t="s">
        <v>141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1</v>
      </c>
      <c r="Q122">
        <v>0</v>
      </c>
      <c r="R122">
        <v>3</v>
      </c>
      <c r="S122">
        <v>3</v>
      </c>
      <c r="T122">
        <v>0</v>
      </c>
      <c r="U122">
        <v>3</v>
      </c>
      <c r="V122">
        <v>3</v>
      </c>
      <c r="W122">
        <v>0</v>
      </c>
      <c r="X122">
        <v>0</v>
      </c>
      <c r="Y122">
        <v>0</v>
      </c>
      <c r="Z122">
        <v>0</v>
      </c>
      <c r="AA122">
        <v>3</v>
      </c>
      <c r="AB122">
        <v>3</v>
      </c>
      <c r="AC122">
        <v>1</v>
      </c>
      <c r="AD122">
        <v>2</v>
      </c>
      <c r="AE122">
        <v>3</v>
      </c>
      <c r="AF122">
        <v>1</v>
      </c>
      <c r="AG122">
        <v>5</v>
      </c>
      <c r="AH122">
        <v>6</v>
      </c>
      <c r="AI122">
        <v>0</v>
      </c>
      <c r="AJ122">
        <v>1</v>
      </c>
      <c r="AK122">
        <v>1</v>
      </c>
      <c r="AL122">
        <v>0</v>
      </c>
      <c r="AM122">
        <v>2</v>
      </c>
      <c r="AN122">
        <v>2</v>
      </c>
      <c r="AO122">
        <v>0</v>
      </c>
      <c r="AP122">
        <v>3</v>
      </c>
      <c r="AQ122">
        <v>3</v>
      </c>
      <c r="AR122">
        <v>0</v>
      </c>
      <c r="AS122">
        <v>3</v>
      </c>
      <c r="AT122">
        <v>3</v>
      </c>
      <c r="AU122">
        <v>0</v>
      </c>
      <c r="AV122">
        <v>5</v>
      </c>
      <c r="AW122">
        <v>5</v>
      </c>
      <c r="AX122">
        <v>0</v>
      </c>
      <c r="AY122">
        <v>0</v>
      </c>
      <c r="AZ122">
        <v>0</v>
      </c>
      <c r="BA122">
        <v>1</v>
      </c>
      <c r="BB122">
        <v>3</v>
      </c>
      <c r="BC122">
        <v>4</v>
      </c>
      <c r="BD122">
        <v>1</v>
      </c>
      <c r="BE122">
        <v>0</v>
      </c>
      <c r="BF122">
        <v>1</v>
      </c>
      <c r="BG122">
        <v>0</v>
      </c>
      <c r="BH122">
        <v>0</v>
      </c>
      <c r="BI122">
        <v>0</v>
      </c>
      <c r="BJ122">
        <v>0</v>
      </c>
      <c r="BK122">
        <v>1</v>
      </c>
      <c r="BL122">
        <v>1</v>
      </c>
      <c r="BM122">
        <v>0</v>
      </c>
      <c r="BN122">
        <v>3</v>
      </c>
      <c r="BO122">
        <v>3</v>
      </c>
      <c r="BP122">
        <v>2</v>
      </c>
      <c r="BQ122">
        <v>1</v>
      </c>
      <c r="BR122">
        <v>3</v>
      </c>
      <c r="BS122">
        <v>0</v>
      </c>
      <c r="BT122">
        <v>2</v>
      </c>
      <c r="BU122">
        <v>2</v>
      </c>
      <c r="BV122">
        <v>0</v>
      </c>
      <c r="BW122">
        <v>2</v>
      </c>
      <c r="BX122">
        <v>2</v>
      </c>
      <c r="BY122">
        <v>0</v>
      </c>
      <c r="BZ122">
        <v>2</v>
      </c>
      <c r="CA122">
        <v>2</v>
      </c>
      <c r="CB122">
        <v>2</v>
      </c>
      <c r="CC122">
        <v>0</v>
      </c>
      <c r="CD122">
        <v>2</v>
      </c>
      <c r="CE122">
        <v>0</v>
      </c>
      <c r="CF122">
        <v>0</v>
      </c>
      <c r="CG122">
        <v>0</v>
      </c>
      <c r="CH122">
        <v>1</v>
      </c>
      <c r="CI122">
        <v>0</v>
      </c>
      <c r="CJ122">
        <v>1</v>
      </c>
      <c r="CK122">
        <v>1</v>
      </c>
      <c r="CL122">
        <v>0</v>
      </c>
      <c r="CM122">
        <v>1</v>
      </c>
      <c r="CN122">
        <v>1</v>
      </c>
      <c r="CO122">
        <v>0</v>
      </c>
      <c r="CP122">
        <v>1</v>
      </c>
      <c r="CQ122">
        <v>1</v>
      </c>
      <c r="CR122">
        <v>0</v>
      </c>
      <c r="CS122">
        <v>1</v>
      </c>
      <c r="CT122">
        <v>6</v>
      </c>
      <c r="CU122">
        <v>0</v>
      </c>
      <c r="CV122">
        <v>6</v>
      </c>
      <c r="CW122">
        <v>2</v>
      </c>
      <c r="CX122">
        <v>0</v>
      </c>
      <c r="CY122">
        <v>2</v>
      </c>
      <c r="CZ122">
        <f aca="true" t="shared" si="6" ref="CZ122:CZ188">_xlfn.SUMIFS($E122:$CY122,$E$1:$CY$1,$CZ$1)</f>
        <v>20</v>
      </c>
      <c r="DA122">
        <f aca="true" t="shared" si="7" ref="DA122:DA188">_xlfn.SUMIFS($E122:$CY122,$E$1:$CY$1,$DA$1)</f>
        <v>45</v>
      </c>
      <c r="DB122">
        <f aca="true" t="shared" si="8" ref="DB122:DB188">_xlfn.SUMIFS($E122:$CY122,$E$1:$CY$1,$DB$1)</f>
        <v>65</v>
      </c>
      <c r="DC122" s="19">
        <f>COUNTIF(Свод!E$58:BA$58,D122)</f>
        <v>1</v>
      </c>
    </row>
    <row r="123" spans="1:107" ht="15">
      <c r="A123" s="96"/>
      <c r="B123" s="96"/>
      <c r="C123" s="96"/>
      <c r="D123" s="12" t="s">
        <v>142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1</v>
      </c>
      <c r="N123">
        <v>0</v>
      </c>
      <c r="O123">
        <v>1</v>
      </c>
      <c r="P123">
        <v>1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1</v>
      </c>
      <c r="AI123">
        <v>0</v>
      </c>
      <c r="AJ123">
        <v>2</v>
      </c>
      <c r="AK123">
        <v>2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4</v>
      </c>
      <c r="AT123">
        <v>4</v>
      </c>
      <c r="AU123">
        <v>0</v>
      </c>
      <c r="AV123">
        <v>0</v>
      </c>
      <c r="AW123">
        <v>0</v>
      </c>
      <c r="AX123">
        <v>0</v>
      </c>
      <c r="AY123">
        <v>1</v>
      </c>
      <c r="AZ123">
        <v>1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2</v>
      </c>
      <c r="BO123">
        <v>2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1</v>
      </c>
      <c r="CA123">
        <v>1</v>
      </c>
      <c r="CB123">
        <v>0</v>
      </c>
      <c r="CC123">
        <v>1</v>
      </c>
      <c r="CD123">
        <v>1</v>
      </c>
      <c r="CE123">
        <v>0</v>
      </c>
      <c r="CF123">
        <v>0</v>
      </c>
      <c r="CG123">
        <v>0</v>
      </c>
      <c r="CH123">
        <v>1</v>
      </c>
      <c r="CI123">
        <v>0</v>
      </c>
      <c r="CJ123">
        <v>1</v>
      </c>
      <c r="CK123">
        <v>1</v>
      </c>
      <c r="CL123">
        <v>0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1</v>
      </c>
      <c r="CX123">
        <v>0</v>
      </c>
      <c r="CY123">
        <v>1</v>
      </c>
      <c r="CZ123">
        <f t="shared" si="6"/>
        <v>4</v>
      </c>
      <c r="DA123">
        <f t="shared" si="7"/>
        <v>14</v>
      </c>
      <c r="DB123">
        <f t="shared" si="8"/>
        <v>18</v>
      </c>
      <c r="DC123" s="19">
        <f>COUNTIF(Свод!E$58:BA$58,D123)</f>
        <v>1</v>
      </c>
    </row>
    <row r="124" spans="1:107" ht="15">
      <c r="A124" s="96"/>
      <c r="B124" s="96"/>
      <c r="C124" s="96"/>
      <c r="D124" s="12" t="s">
        <v>144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1</v>
      </c>
      <c r="AH124">
        <v>1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f t="shared" si="6"/>
        <v>2</v>
      </c>
      <c r="DA124">
        <f t="shared" si="7"/>
        <v>1</v>
      </c>
      <c r="DB124">
        <f t="shared" si="8"/>
        <v>3</v>
      </c>
      <c r="DC124" s="19">
        <f>COUNTIF(Свод!E$58:BA$58,D124)</f>
        <v>0</v>
      </c>
    </row>
    <row r="125" spans="1:107" ht="15">
      <c r="A125" s="96"/>
      <c r="B125" s="96"/>
      <c r="C125" s="96"/>
      <c r="D125" s="12" t="s">
        <v>146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1</v>
      </c>
      <c r="K125">
        <v>0</v>
      </c>
      <c r="L125">
        <v>2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1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1</v>
      </c>
      <c r="AI125">
        <v>0</v>
      </c>
      <c r="AJ125">
        <v>1</v>
      </c>
      <c r="AK125">
        <v>1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1</v>
      </c>
      <c r="BI125">
        <v>1</v>
      </c>
      <c r="BJ125">
        <v>1</v>
      </c>
      <c r="BK125">
        <v>0</v>
      </c>
      <c r="BL125">
        <v>1</v>
      </c>
      <c r="BM125">
        <v>0</v>
      </c>
      <c r="BN125">
        <v>0</v>
      </c>
      <c r="BO125">
        <v>0</v>
      </c>
      <c r="BP125">
        <v>1</v>
      </c>
      <c r="BQ125">
        <v>0</v>
      </c>
      <c r="BR125">
        <v>1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1</v>
      </c>
      <c r="CA125">
        <v>1</v>
      </c>
      <c r="CB125">
        <v>1</v>
      </c>
      <c r="CC125">
        <v>1</v>
      </c>
      <c r="CD125">
        <v>2</v>
      </c>
      <c r="CE125">
        <v>1</v>
      </c>
      <c r="CF125">
        <v>0</v>
      </c>
      <c r="CG125">
        <v>1</v>
      </c>
      <c r="CH125">
        <v>0</v>
      </c>
      <c r="CI125">
        <v>0</v>
      </c>
      <c r="CJ125">
        <v>0</v>
      </c>
      <c r="CK125">
        <v>1</v>
      </c>
      <c r="CL125">
        <v>0</v>
      </c>
      <c r="CM125">
        <v>1</v>
      </c>
      <c r="CN125">
        <v>0</v>
      </c>
      <c r="CO125">
        <v>0</v>
      </c>
      <c r="CP125">
        <v>0</v>
      </c>
      <c r="CQ125">
        <v>1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1</v>
      </c>
      <c r="CX125">
        <v>0</v>
      </c>
      <c r="CY125">
        <v>1</v>
      </c>
      <c r="CZ125">
        <f t="shared" si="6"/>
        <v>8</v>
      </c>
      <c r="DA125">
        <f t="shared" si="7"/>
        <v>9</v>
      </c>
      <c r="DB125">
        <f t="shared" si="8"/>
        <v>17</v>
      </c>
      <c r="DC125" s="19">
        <f>COUNTIF(Свод!E$58:BA$58,D125)</f>
        <v>0</v>
      </c>
    </row>
    <row r="126" spans="1:107" ht="15">
      <c r="A126" s="96"/>
      <c r="B126" s="96"/>
      <c r="C126" s="96"/>
      <c r="D126" s="12" t="s">
        <v>148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1</v>
      </c>
      <c r="T126">
        <v>1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1</v>
      </c>
      <c r="AF126">
        <v>0</v>
      </c>
      <c r="AG126">
        <v>1</v>
      </c>
      <c r="AH126">
        <v>1</v>
      </c>
      <c r="AI126">
        <v>0</v>
      </c>
      <c r="AJ126">
        <v>1</v>
      </c>
      <c r="AK126">
        <v>1</v>
      </c>
      <c r="AL126">
        <v>0</v>
      </c>
      <c r="AM126">
        <v>1</v>
      </c>
      <c r="AN126">
        <v>1</v>
      </c>
      <c r="AO126">
        <v>0</v>
      </c>
      <c r="AP126">
        <v>0</v>
      </c>
      <c r="AQ126">
        <v>0</v>
      </c>
      <c r="AR126">
        <v>0</v>
      </c>
      <c r="AS126">
        <v>1</v>
      </c>
      <c r="AT126">
        <v>1</v>
      </c>
      <c r="AU126">
        <v>0</v>
      </c>
      <c r="AV126">
        <v>0</v>
      </c>
      <c r="AW126">
        <v>0</v>
      </c>
      <c r="AX126">
        <v>0</v>
      </c>
      <c r="AY126">
        <v>1</v>
      </c>
      <c r="AZ126">
        <v>1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1</v>
      </c>
      <c r="BO126">
        <v>1</v>
      </c>
      <c r="BP126">
        <v>0</v>
      </c>
      <c r="BQ126">
        <v>0</v>
      </c>
      <c r="BR126">
        <v>0</v>
      </c>
      <c r="BS126">
        <v>0</v>
      </c>
      <c r="BT126">
        <v>1</v>
      </c>
      <c r="BU126">
        <v>1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1</v>
      </c>
      <c r="CF126">
        <v>0</v>
      </c>
      <c r="CG126">
        <v>1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1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1</v>
      </c>
      <c r="CX126">
        <v>0</v>
      </c>
      <c r="CY126">
        <v>1</v>
      </c>
      <c r="CZ126">
        <f t="shared" si="6"/>
        <v>5</v>
      </c>
      <c r="DA126">
        <f t="shared" si="7"/>
        <v>8</v>
      </c>
      <c r="DB126">
        <f t="shared" si="8"/>
        <v>13</v>
      </c>
      <c r="DC126" s="19">
        <f>COUNTIF(Свод!E$58:BA$58,D126)</f>
        <v>0</v>
      </c>
    </row>
    <row r="127" spans="1:107" ht="15">
      <c r="A127" s="96"/>
      <c r="B127" s="96"/>
      <c r="C127" s="96"/>
      <c r="D127" s="12" t="s">
        <v>150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1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1</v>
      </c>
      <c r="BX127">
        <v>1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f t="shared" si="6"/>
        <v>1</v>
      </c>
      <c r="DA127">
        <f t="shared" si="7"/>
        <v>2</v>
      </c>
      <c r="DB127">
        <f t="shared" si="8"/>
        <v>3</v>
      </c>
      <c r="DC127" s="19">
        <f>COUNTIF(Свод!E$58:BA$58,D127)</f>
        <v>0</v>
      </c>
    </row>
    <row r="128" spans="1:107" ht="15">
      <c r="A128" s="96"/>
      <c r="B128" s="96"/>
      <c r="C128" s="96"/>
      <c r="D128" s="12" t="s">
        <v>152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1</v>
      </c>
      <c r="CI128">
        <v>0</v>
      </c>
      <c r="CJ128">
        <v>1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1</v>
      </c>
      <c r="CU128">
        <v>0</v>
      </c>
      <c r="CV128">
        <v>1</v>
      </c>
      <c r="CW128">
        <v>1</v>
      </c>
      <c r="CX128">
        <v>0</v>
      </c>
      <c r="CY128">
        <v>1</v>
      </c>
      <c r="CZ128">
        <f t="shared" si="6"/>
        <v>3</v>
      </c>
      <c r="DA128">
        <f t="shared" si="7"/>
        <v>0</v>
      </c>
      <c r="DB128">
        <f t="shared" si="8"/>
        <v>3</v>
      </c>
      <c r="DC128" s="19">
        <f>COUNTIF(Свод!E$58:BA$58,D128)</f>
        <v>1</v>
      </c>
    </row>
    <row r="129" spans="1:107" ht="15" customHeight="1">
      <c r="A129" s="96"/>
      <c r="B129" s="96"/>
      <c r="C129" s="96"/>
      <c r="D129" s="12" t="s">
        <v>154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f t="shared" si="6"/>
        <v>0</v>
      </c>
      <c r="DA129">
        <f t="shared" si="7"/>
        <v>0</v>
      </c>
      <c r="DB129">
        <f t="shared" si="8"/>
        <v>0</v>
      </c>
      <c r="DC129" s="19">
        <f>COUNTIF(Свод!E$58:BA$58,D129)</f>
        <v>0</v>
      </c>
    </row>
    <row r="130" spans="1:107" ht="15" customHeight="1">
      <c r="A130" s="96"/>
      <c r="B130" s="96" t="s">
        <v>51</v>
      </c>
      <c r="C130" s="96"/>
      <c r="D130" s="12" t="s">
        <v>127</v>
      </c>
      <c r="E130">
        <v>0</v>
      </c>
      <c r="F130">
        <v>13</v>
      </c>
      <c r="G130">
        <v>13</v>
      </c>
      <c r="H130">
        <v>0</v>
      </c>
      <c r="I130">
        <v>11</v>
      </c>
      <c r="J130">
        <v>11</v>
      </c>
      <c r="K130">
        <v>0</v>
      </c>
      <c r="L130">
        <v>10</v>
      </c>
      <c r="M130">
        <v>10</v>
      </c>
      <c r="N130">
        <v>0</v>
      </c>
      <c r="O130">
        <v>5</v>
      </c>
      <c r="P130">
        <v>5</v>
      </c>
      <c r="Q130">
        <v>3</v>
      </c>
      <c r="R130">
        <v>2</v>
      </c>
      <c r="S130">
        <v>5</v>
      </c>
      <c r="T130">
        <v>9</v>
      </c>
      <c r="U130">
        <v>15</v>
      </c>
      <c r="V130">
        <v>24</v>
      </c>
      <c r="W130">
        <v>6</v>
      </c>
      <c r="X130">
        <v>5</v>
      </c>
      <c r="Y130">
        <v>11</v>
      </c>
      <c r="Z130">
        <v>0</v>
      </c>
      <c r="AA130">
        <v>3</v>
      </c>
      <c r="AB130">
        <v>3</v>
      </c>
      <c r="AC130">
        <v>2</v>
      </c>
      <c r="AD130">
        <v>4</v>
      </c>
      <c r="AE130">
        <v>6</v>
      </c>
      <c r="AF130">
        <v>2</v>
      </c>
      <c r="AG130">
        <v>3</v>
      </c>
      <c r="AH130">
        <v>5</v>
      </c>
      <c r="AI130">
        <v>2</v>
      </c>
      <c r="AJ130">
        <v>6</v>
      </c>
      <c r="AK130">
        <v>8</v>
      </c>
      <c r="AL130">
        <v>0</v>
      </c>
      <c r="AM130">
        <v>9</v>
      </c>
      <c r="AN130">
        <v>9</v>
      </c>
      <c r="AO130">
        <v>0</v>
      </c>
      <c r="AP130">
        <v>13</v>
      </c>
      <c r="AQ130">
        <v>13</v>
      </c>
      <c r="AR130">
        <v>0</v>
      </c>
      <c r="AS130">
        <v>3</v>
      </c>
      <c r="AT130">
        <v>3</v>
      </c>
      <c r="AU130">
        <v>0</v>
      </c>
      <c r="AV130">
        <v>11</v>
      </c>
      <c r="AW130">
        <v>11</v>
      </c>
      <c r="AX130">
        <v>8</v>
      </c>
      <c r="AY130">
        <v>5</v>
      </c>
      <c r="AZ130">
        <v>13</v>
      </c>
      <c r="BA130">
        <v>1</v>
      </c>
      <c r="BB130">
        <v>7</v>
      </c>
      <c r="BC130">
        <v>8</v>
      </c>
      <c r="BD130">
        <v>5</v>
      </c>
      <c r="BE130">
        <v>7</v>
      </c>
      <c r="BF130">
        <v>12</v>
      </c>
      <c r="BG130">
        <v>0</v>
      </c>
      <c r="BH130">
        <v>5</v>
      </c>
      <c r="BI130">
        <v>5</v>
      </c>
      <c r="BJ130">
        <v>2</v>
      </c>
      <c r="BK130">
        <v>5</v>
      </c>
      <c r="BL130">
        <v>7</v>
      </c>
      <c r="BM130">
        <v>0</v>
      </c>
      <c r="BN130">
        <v>10</v>
      </c>
      <c r="BO130">
        <v>10</v>
      </c>
      <c r="BP130">
        <v>3</v>
      </c>
      <c r="BQ130">
        <v>3</v>
      </c>
      <c r="BR130">
        <v>6</v>
      </c>
      <c r="BS130">
        <v>0</v>
      </c>
      <c r="BT130">
        <v>4</v>
      </c>
      <c r="BU130">
        <v>4</v>
      </c>
      <c r="BV130">
        <v>0</v>
      </c>
      <c r="BW130">
        <v>3</v>
      </c>
      <c r="BX130">
        <v>3</v>
      </c>
      <c r="BY130">
        <v>0</v>
      </c>
      <c r="BZ130">
        <v>4</v>
      </c>
      <c r="CA130">
        <v>4</v>
      </c>
      <c r="CB130">
        <v>4</v>
      </c>
      <c r="CC130">
        <v>8</v>
      </c>
      <c r="CD130">
        <v>12</v>
      </c>
      <c r="CE130">
        <v>11</v>
      </c>
      <c r="CF130">
        <v>0</v>
      </c>
      <c r="CG130">
        <v>11</v>
      </c>
      <c r="CH130">
        <v>6</v>
      </c>
      <c r="CI130">
        <v>0</v>
      </c>
      <c r="CJ130">
        <v>6</v>
      </c>
      <c r="CK130">
        <v>11</v>
      </c>
      <c r="CL130">
        <v>0</v>
      </c>
      <c r="CM130">
        <v>11</v>
      </c>
      <c r="CN130">
        <v>0</v>
      </c>
      <c r="CO130">
        <v>0</v>
      </c>
      <c r="CP130">
        <v>0</v>
      </c>
      <c r="CQ130">
        <v>10</v>
      </c>
      <c r="CR130">
        <v>0</v>
      </c>
      <c r="CS130">
        <v>10</v>
      </c>
      <c r="CT130">
        <v>11</v>
      </c>
      <c r="CU130">
        <v>0</v>
      </c>
      <c r="CV130">
        <v>11</v>
      </c>
      <c r="CW130">
        <v>33</v>
      </c>
      <c r="CX130">
        <v>0</v>
      </c>
      <c r="CY130">
        <v>33</v>
      </c>
      <c r="CZ130">
        <f t="shared" si="6"/>
        <v>129</v>
      </c>
      <c r="DA130">
        <f t="shared" si="7"/>
        <v>174</v>
      </c>
      <c r="DB130">
        <f t="shared" si="8"/>
        <v>303</v>
      </c>
      <c r="DC130" s="19">
        <f>COUNTIF(Свод!E$59:BA$59,D130)</f>
        <v>4</v>
      </c>
    </row>
    <row r="131" spans="1:107" ht="15" customHeight="1">
      <c r="A131" s="96"/>
      <c r="B131" s="96"/>
      <c r="C131" s="96"/>
      <c r="D131" s="12" t="s">
        <v>132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2</v>
      </c>
      <c r="S131">
        <v>3</v>
      </c>
      <c r="T131">
        <v>0</v>
      </c>
      <c r="U131">
        <v>0</v>
      </c>
      <c r="V131">
        <v>0</v>
      </c>
      <c r="W131">
        <v>2</v>
      </c>
      <c r="X131">
        <v>1</v>
      </c>
      <c r="Y131">
        <v>3</v>
      </c>
      <c r="Z131">
        <v>0</v>
      </c>
      <c r="AA131">
        <v>1</v>
      </c>
      <c r="AB131">
        <v>1</v>
      </c>
      <c r="AC131">
        <v>2</v>
      </c>
      <c r="AD131">
        <v>5</v>
      </c>
      <c r="AE131">
        <v>7</v>
      </c>
      <c r="AF131">
        <v>1</v>
      </c>
      <c r="AG131">
        <v>1</v>
      </c>
      <c r="AH131">
        <v>2</v>
      </c>
      <c r="AI131">
        <v>1</v>
      </c>
      <c r="AJ131">
        <v>2</v>
      </c>
      <c r="AK131">
        <v>3</v>
      </c>
      <c r="AL131">
        <v>0</v>
      </c>
      <c r="AM131">
        <v>3</v>
      </c>
      <c r="AN131">
        <v>3</v>
      </c>
      <c r="AO131">
        <v>0</v>
      </c>
      <c r="AP131">
        <v>0</v>
      </c>
      <c r="AQ131">
        <v>0</v>
      </c>
      <c r="AR131">
        <v>0</v>
      </c>
      <c r="AS131">
        <v>5</v>
      </c>
      <c r="AT131">
        <v>5</v>
      </c>
      <c r="AU131">
        <v>0</v>
      </c>
      <c r="AV131">
        <v>2</v>
      </c>
      <c r="AW131">
        <v>2</v>
      </c>
      <c r="AX131">
        <v>2</v>
      </c>
      <c r="AY131">
        <v>5</v>
      </c>
      <c r="AZ131">
        <v>7</v>
      </c>
      <c r="BA131">
        <v>1</v>
      </c>
      <c r="BB131">
        <v>2</v>
      </c>
      <c r="BC131">
        <v>3</v>
      </c>
      <c r="BD131">
        <v>0</v>
      </c>
      <c r="BE131">
        <v>2</v>
      </c>
      <c r="BF131">
        <v>2</v>
      </c>
      <c r="BG131">
        <v>0</v>
      </c>
      <c r="BH131">
        <v>2</v>
      </c>
      <c r="BI131">
        <v>2</v>
      </c>
      <c r="BJ131">
        <v>2</v>
      </c>
      <c r="BK131">
        <v>1</v>
      </c>
      <c r="BL131">
        <v>3</v>
      </c>
      <c r="BM131">
        <v>0</v>
      </c>
      <c r="BN131">
        <v>7</v>
      </c>
      <c r="BO131">
        <v>7</v>
      </c>
      <c r="BP131">
        <v>0</v>
      </c>
      <c r="BQ131">
        <v>4</v>
      </c>
      <c r="BR131">
        <v>4</v>
      </c>
      <c r="BS131">
        <v>0</v>
      </c>
      <c r="BT131">
        <v>0</v>
      </c>
      <c r="BU131">
        <v>0</v>
      </c>
      <c r="BV131">
        <v>0</v>
      </c>
      <c r="BW131">
        <v>2</v>
      </c>
      <c r="BX131">
        <v>2</v>
      </c>
      <c r="BY131">
        <v>0</v>
      </c>
      <c r="BZ131">
        <v>0</v>
      </c>
      <c r="CA131">
        <v>0</v>
      </c>
      <c r="CB131">
        <v>1</v>
      </c>
      <c r="CC131">
        <v>5</v>
      </c>
      <c r="CD131">
        <v>6</v>
      </c>
      <c r="CE131">
        <v>1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5</v>
      </c>
      <c r="CR131">
        <v>0</v>
      </c>
      <c r="CS131">
        <v>5</v>
      </c>
      <c r="CT131">
        <v>6</v>
      </c>
      <c r="CU131">
        <v>1</v>
      </c>
      <c r="CV131">
        <v>7</v>
      </c>
      <c r="CW131">
        <v>4</v>
      </c>
      <c r="CX131">
        <v>0</v>
      </c>
      <c r="CY131">
        <v>4</v>
      </c>
      <c r="CZ131">
        <f t="shared" si="6"/>
        <v>29</v>
      </c>
      <c r="DA131">
        <f t="shared" si="7"/>
        <v>53</v>
      </c>
      <c r="DB131">
        <f t="shared" si="8"/>
        <v>82</v>
      </c>
      <c r="DC131" s="19">
        <f>COUNTIF(Свод!E$59:BA$59,D131)</f>
        <v>1</v>
      </c>
    </row>
    <row r="132" spans="1:107" ht="15" customHeight="1">
      <c r="A132" s="96"/>
      <c r="B132" s="96"/>
      <c r="C132" s="96"/>
      <c r="D132" s="12" t="s">
        <v>137</v>
      </c>
      <c r="E132">
        <v>0</v>
      </c>
      <c r="F132">
        <v>0</v>
      </c>
      <c r="G132">
        <v>0</v>
      </c>
      <c r="H132">
        <v>0</v>
      </c>
      <c r="I132">
        <v>2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2</v>
      </c>
      <c r="P132">
        <v>2</v>
      </c>
      <c r="Q132">
        <v>0</v>
      </c>
      <c r="R132">
        <v>3</v>
      </c>
      <c r="S132">
        <v>3</v>
      </c>
      <c r="T132">
        <v>0</v>
      </c>
      <c r="U132">
        <v>0</v>
      </c>
      <c r="V132">
        <v>0</v>
      </c>
      <c r="W132">
        <v>0</v>
      </c>
      <c r="X132">
        <v>2</v>
      </c>
      <c r="Y132">
        <v>2</v>
      </c>
      <c r="Z132">
        <v>0</v>
      </c>
      <c r="AA132">
        <v>5</v>
      </c>
      <c r="AB132">
        <v>5</v>
      </c>
      <c r="AC132">
        <v>0</v>
      </c>
      <c r="AD132">
        <v>3</v>
      </c>
      <c r="AE132">
        <v>3</v>
      </c>
      <c r="AF132">
        <v>0</v>
      </c>
      <c r="AG132">
        <v>2</v>
      </c>
      <c r="AH132">
        <v>2</v>
      </c>
      <c r="AI132">
        <v>0</v>
      </c>
      <c r="AJ132">
        <v>0</v>
      </c>
      <c r="AK132">
        <v>0</v>
      </c>
      <c r="AL132">
        <v>0</v>
      </c>
      <c r="AM132">
        <v>4</v>
      </c>
      <c r="AN132">
        <v>4</v>
      </c>
      <c r="AO132">
        <v>0</v>
      </c>
      <c r="AP132">
        <v>0</v>
      </c>
      <c r="AQ132">
        <v>0</v>
      </c>
      <c r="AR132">
        <v>0</v>
      </c>
      <c r="AS132">
        <v>5</v>
      </c>
      <c r="AT132">
        <v>5</v>
      </c>
      <c r="AU132">
        <v>0</v>
      </c>
      <c r="AV132">
        <v>1</v>
      </c>
      <c r="AW132">
        <v>1</v>
      </c>
      <c r="AX132">
        <v>0</v>
      </c>
      <c r="AY132">
        <v>2</v>
      </c>
      <c r="AZ132">
        <v>2</v>
      </c>
      <c r="BA132">
        <v>0</v>
      </c>
      <c r="BB132">
        <v>0</v>
      </c>
      <c r="BC132">
        <v>0</v>
      </c>
      <c r="BD132">
        <v>0</v>
      </c>
      <c r="BE132">
        <v>1</v>
      </c>
      <c r="BF132">
        <v>1</v>
      </c>
      <c r="BG132">
        <v>0</v>
      </c>
      <c r="BH132">
        <v>1</v>
      </c>
      <c r="BI132">
        <v>1</v>
      </c>
      <c r="BJ132">
        <v>1</v>
      </c>
      <c r="BK132">
        <v>2</v>
      </c>
      <c r="BL132">
        <v>3</v>
      </c>
      <c r="BM132">
        <v>0</v>
      </c>
      <c r="BN132">
        <v>3</v>
      </c>
      <c r="BO132">
        <v>3</v>
      </c>
      <c r="BP132">
        <v>2</v>
      </c>
      <c r="BQ132">
        <v>1</v>
      </c>
      <c r="BR132">
        <v>3</v>
      </c>
      <c r="BS132">
        <v>0</v>
      </c>
      <c r="BT132">
        <v>1</v>
      </c>
      <c r="BU132">
        <v>1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3</v>
      </c>
      <c r="CL132">
        <v>0</v>
      </c>
      <c r="CM132">
        <v>3</v>
      </c>
      <c r="CN132">
        <v>2</v>
      </c>
      <c r="CO132">
        <v>0</v>
      </c>
      <c r="CP132">
        <v>2</v>
      </c>
      <c r="CQ132">
        <v>0</v>
      </c>
      <c r="CR132">
        <v>0</v>
      </c>
      <c r="CS132">
        <v>0</v>
      </c>
      <c r="CT132">
        <v>1</v>
      </c>
      <c r="CU132">
        <v>0</v>
      </c>
      <c r="CV132">
        <v>1</v>
      </c>
      <c r="CW132">
        <v>3</v>
      </c>
      <c r="CX132">
        <v>0</v>
      </c>
      <c r="CY132">
        <v>3</v>
      </c>
      <c r="CZ132">
        <f t="shared" si="6"/>
        <v>12</v>
      </c>
      <c r="DA132">
        <f t="shared" si="7"/>
        <v>40</v>
      </c>
      <c r="DB132">
        <f t="shared" si="8"/>
        <v>52</v>
      </c>
      <c r="DC132" s="19">
        <f>COUNTIF(Свод!E$59:BA$59,D132)</f>
        <v>0</v>
      </c>
    </row>
    <row r="133" spans="1:107" ht="15" customHeight="1">
      <c r="A133" s="96"/>
      <c r="B133" s="96"/>
      <c r="C133" s="96"/>
      <c r="D133" s="12" t="s">
        <v>126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1</v>
      </c>
      <c r="K133">
        <v>0</v>
      </c>
      <c r="L133">
        <v>3</v>
      </c>
      <c r="M133">
        <v>3</v>
      </c>
      <c r="N133">
        <v>0</v>
      </c>
      <c r="O133">
        <v>4</v>
      </c>
      <c r="P133">
        <v>4</v>
      </c>
      <c r="Q133">
        <v>0</v>
      </c>
      <c r="R133">
        <v>5</v>
      </c>
      <c r="S133">
        <v>5</v>
      </c>
      <c r="T133">
        <v>1</v>
      </c>
      <c r="U133">
        <v>2</v>
      </c>
      <c r="V133">
        <v>3</v>
      </c>
      <c r="W133">
        <v>2</v>
      </c>
      <c r="X133">
        <v>10</v>
      </c>
      <c r="Y133">
        <v>12</v>
      </c>
      <c r="Z133">
        <v>0</v>
      </c>
      <c r="AA133">
        <v>1</v>
      </c>
      <c r="AB133">
        <v>1</v>
      </c>
      <c r="AC133">
        <v>3</v>
      </c>
      <c r="AD133">
        <v>4</v>
      </c>
      <c r="AE133">
        <v>7</v>
      </c>
      <c r="AF133">
        <v>1</v>
      </c>
      <c r="AG133">
        <v>12</v>
      </c>
      <c r="AH133">
        <v>13</v>
      </c>
      <c r="AI133">
        <v>2</v>
      </c>
      <c r="AJ133">
        <v>0</v>
      </c>
      <c r="AK133">
        <v>2</v>
      </c>
      <c r="AL133">
        <v>0</v>
      </c>
      <c r="AM133">
        <v>5</v>
      </c>
      <c r="AN133">
        <v>5</v>
      </c>
      <c r="AO133">
        <v>0</v>
      </c>
      <c r="AP133">
        <v>1</v>
      </c>
      <c r="AQ133">
        <v>1</v>
      </c>
      <c r="AR133">
        <v>0</v>
      </c>
      <c r="AS133">
        <v>10</v>
      </c>
      <c r="AT133">
        <v>10</v>
      </c>
      <c r="AU133">
        <v>0</v>
      </c>
      <c r="AV133">
        <v>0</v>
      </c>
      <c r="AW133">
        <v>0</v>
      </c>
      <c r="AX133">
        <v>1</v>
      </c>
      <c r="AY133">
        <v>7</v>
      </c>
      <c r="AZ133">
        <v>8</v>
      </c>
      <c r="BA133">
        <v>2</v>
      </c>
      <c r="BB133">
        <v>5</v>
      </c>
      <c r="BC133">
        <v>7</v>
      </c>
      <c r="BD133">
        <v>0</v>
      </c>
      <c r="BE133">
        <v>4</v>
      </c>
      <c r="BF133">
        <v>4</v>
      </c>
      <c r="BG133">
        <v>0</v>
      </c>
      <c r="BH133">
        <v>2</v>
      </c>
      <c r="BI133">
        <v>2</v>
      </c>
      <c r="BJ133">
        <v>1</v>
      </c>
      <c r="BK133">
        <v>5</v>
      </c>
      <c r="BL133">
        <v>6</v>
      </c>
      <c r="BM133">
        <v>0</v>
      </c>
      <c r="BN133">
        <v>7</v>
      </c>
      <c r="BO133">
        <v>7</v>
      </c>
      <c r="BP133">
        <v>2</v>
      </c>
      <c r="BQ133">
        <v>3</v>
      </c>
      <c r="BR133">
        <v>5</v>
      </c>
      <c r="BS133">
        <v>0</v>
      </c>
      <c r="BT133">
        <v>5</v>
      </c>
      <c r="BU133">
        <v>5</v>
      </c>
      <c r="BV133">
        <v>0</v>
      </c>
      <c r="BW133">
        <v>3</v>
      </c>
      <c r="BX133">
        <v>3</v>
      </c>
      <c r="BY133">
        <v>0</v>
      </c>
      <c r="BZ133">
        <v>11</v>
      </c>
      <c r="CA133">
        <v>11</v>
      </c>
      <c r="CB133">
        <v>2</v>
      </c>
      <c r="CC133">
        <v>2</v>
      </c>
      <c r="CD133">
        <v>4</v>
      </c>
      <c r="CE133">
        <v>0</v>
      </c>
      <c r="CF133">
        <v>0</v>
      </c>
      <c r="CG133">
        <v>0</v>
      </c>
      <c r="CH133">
        <v>3</v>
      </c>
      <c r="CI133">
        <v>0</v>
      </c>
      <c r="CJ133">
        <v>3</v>
      </c>
      <c r="CK133">
        <v>3</v>
      </c>
      <c r="CL133">
        <v>0</v>
      </c>
      <c r="CM133">
        <v>3</v>
      </c>
      <c r="CN133">
        <v>2</v>
      </c>
      <c r="CO133">
        <v>0</v>
      </c>
      <c r="CP133">
        <v>2</v>
      </c>
      <c r="CQ133">
        <v>3</v>
      </c>
      <c r="CR133">
        <v>0</v>
      </c>
      <c r="CS133">
        <v>3</v>
      </c>
      <c r="CT133">
        <v>10</v>
      </c>
      <c r="CU133">
        <v>1</v>
      </c>
      <c r="CV133">
        <v>11</v>
      </c>
      <c r="CW133">
        <v>4</v>
      </c>
      <c r="CX133">
        <v>0</v>
      </c>
      <c r="CY133">
        <v>4</v>
      </c>
      <c r="CZ133">
        <f t="shared" si="6"/>
        <v>42</v>
      </c>
      <c r="DA133">
        <f t="shared" si="7"/>
        <v>113</v>
      </c>
      <c r="DB133">
        <f t="shared" si="8"/>
        <v>155</v>
      </c>
      <c r="DC133" s="19">
        <f>COUNTIF(Свод!E$59:BA$59,D133)</f>
        <v>4</v>
      </c>
    </row>
    <row r="134" spans="1:107" ht="15" customHeight="1">
      <c r="A134" s="96"/>
      <c r="B134" s="96" t="s">
        <v>52</v>
      </c>
      <c r="C134" s="96"/>
      <c r="D134" s="12" t="s">
        <v>127</v>
      </c>
      <c r="E134">
        <v>0</v>
      </c>
      <c r="F134">
        <v>0</v>
      </c>
      <c r="G134">
        <v>0</v>
      </c>
      <c r="H134">
        <v>0</v>
      </c>
      <c r="I134">
        <v>3</v>
      </c>
      <c r="J134">
        <v>3</v>
      </c>
      <c r="K134">
        <v>0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2</v>
      </c>
      <c r="V134">
        <v>2</v>
      </c>
      <c r="W134">
        <v>0</v>
      </c>
      <c r="X134">
        <v>1</v>
      </c>
      <c r="Y134">
        <v>1</v>
      </c>
      <c r="Z134">
        <v>0</v>
      </c>
      <c r="AA134">
        <v>0</v>
      </c>
      <c r="AB134">
        <v>0</v>
      </c>
      <c r="AC134">
        <v>2</v>
      </c>
      <c r="AD134">
        <v>0</v>
      </c>
      <c r="AE134">
        <v>2</v>
      </c>
      <c r="AF134">
        <v>1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3</v>
      </c>
      <c r="AY134">
        <v>1</v>
      </c>
      <c r="AZ134">
        <v>4</v>
      </c>
      <c r="BA134">
        <v>0</v>
      </c>
      <c r="BB134">
        <v>2</v>
      </c>
      <c r="BC134">
        <v>2</v>
      </c>
      <c r="BD134">
        <v>0</v>
      </c>
      <c r="BE134">
        <v>0</v>
      </c>
      <c r="BF134">
        <v>0</v>
      </c>
      <c r="BG134">
        <v>0</v>
      </c>
      <c r="BH134">
        <v>2</v>
      </c>
      <c r="BI134">
        <v>2</v>
      </c>
      <c r="BJ134">
        <v>0</v>
      </c>
      <c r="BK134">
        <v>0</v>
      </c>
      <c r="BL134">
        <v>0</v>
      </c>
      <c r="BM134">
        <v>0</v>
      </c>
      <c r="BN134">
        <v>1</v>
      </c>
      <c r="BO134">
        <v>1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2</v>
      </c>
      <c r="CC134">
        <v>2</v>
      </c>
      <c r="CD134">
        <v>4</v>
      </c>
      <c r="CE134">
        <v>2</v>
      </c>
      <c r="CF134">
        <v>0</v>
      </c>
      <c r="CG134">
        <v>2</v>
      </c>
      <c r="CH134">
        <v>0</v>
      </c>
      <c r="CI134">
        <v>0</v>
      </c>
      <c r="CJ134">
        <v>0</v>
      </c>
      <c r="CK134">
        <v>2</v>
      </c>
      <c r="CL134">
        <v>0</v>
      </c>
      <c r="CM134">
        <v>2</v>
      </c>
      <c r="CN134">
        <v>0</v>
      </c>
      <c r="CO134">
        <v>0</v>
      </c>
      <c r="CP134">
        <v>0</v>
      </c>
      <c r="CQ134">
        <v>3</v>
      </c>
      <c r="CR134">
        <v>0</v>
      </c>
      <c r="CS134">
        <v>3</v>
      </c>
      <c r="CT134">
        <v>7</v>
      </c>
      <c r="CU134">
        <v>0</v>
      </c>
      <c r="CV134">
        <v>7</v>
      </c>
      <c r="CW134">
        <v>13</v>
      </c>
      <c r="CX134">
        <v>0</v>
      </c>
      <c r="CY134">
        <v>13</v>
      </c>
      <c r="CZ134">
        <f t="shared" si="6"/>
        <v>35</v>
      </c>
      <c r="DA134">
        <f t="shared" si="7"/>
        <v>15</v>
      </c>
      <c r="DB134">
        <f t="shared" si="8"/>
        <v>50</v>
      </c>
      <c r="DC134" s="19">
        <f>COUNTIF(Свод!E$60:BA$60,D134)</f>
        <v>1</v>
      </c>
    </row>
    <row r="135" spans="1:107" ht="15" customHeight="1">
      <c r="A135" s="96"/>
      <c r="B135" s="96"/>
      <c r="C135" s="96"/>
      <c r="D135" s="12" t="s">
        <v>132</v>
      </c>
      <c r="E135">
        <v>0</v>
      </c>
      <c r="F135">
        <v>1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2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1</v>
      </c>
      <c r="AC135">
        <v>0</v>
      </c>
      <c r="AD135">
        <v>1</v>
      </c>
      <c r="AE135">
        <v>1</v>
      </c>
      <c r="AF135">
        <v>0</v>
      </c>
      <c r="AG135">
        <v>0</v>
      </c>
      <c r="AH135">
        <v>0</v>
      </c>
      <c r="AI135">
        <v>0</v>
      </c>
      <c r="AJ135">
        <v>1</v>
      </c>
      <c r="AK135">
        <v>1</v>
      </c>
      <c r="AL135">
        <v>0</v>
      </c>
      <c r="AM135">
        <v>2</v>
      </c>
      <c r="AN135">
        <v>2</v>
      </c>
      <c r="AO135">
        <v>0</v>
      </c>
      <c r="AP135">
        <v>1</v>
      </c>
      <c r="AQ135">
        <v>1</v>
      </c>
      <c r="AR135">
        <v>0</v>
      </c>
      <c r="AS135">
        <v>1</v>
      </c>
      <c r="AT135">
        <v>1</v>
      </c>
      <c r="AU135">
        <v>0</v>
      </c>
      <c r="AV135">
        <v>0</v>
      </c>
      <c r="AW135">
        <v>0</v>
      </c>
      <c r="AX135">
        <v>2</v>
      </c>
      <c r="AY135">
        <v>3</v>
      </c>
      <c r="AZ135">
        <v>5</v>
      </c>
      <c r="BA135">
        <v>0</v>
      </c>
      <c r="BB135">
        <v>0</v>
      </c>
      <c r="BC135">
        <v>0</v>
      </c>
      <c r="BD135">
        <v>3</v>
      </c>
      <c r="BE135">
        <v>2</v>
      </c>
      <c r="BF135">
        <v>5</v>
      </c>
      <c r="BG135">
        <v>0</v>
      </c>
      <c r="BH135">
        <v>0</v>
      </c>
      <c r="BI135">
        <v>0</v>
      </c>
      <c r="BJ135">
        <v>0</v>
      </c>
      <c r="BK135">
        <v>1</v>
      </c>
      <c r="BL135">
        <v>1</v>
      </c>
      <c r="BM135">
        <v>0</v>
      </c>
      <c r="BN135">
        <v>0</v>
      </c>
      <c r="BO135">
        <v>0</v>
      </c>
      <c r="BP135">
        <v>0</v>
      </c>
      <c r="BQ135">
        <v>2</v>
      </c>
      <c r="BR135">
        <v>2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1</v>
      </c>
      <c r="CF135">
        <v>0</v>
      </c>
      <c r="CG135">
        <v>1</v>
      </c>
      <c r="CH135">
        <v>1</v>
      </c>
      <c r="CI135">
        <v>0</v>
      </c>
      <c r="CJ135">
        <v>1</v>
      </c>
      <c r="CK135">
        <v>3</v>
      </c>
      <c r="CL135">
        <v>0</v>
      </c>
      <c r="CM135">
        <v>3</v>
      </c>
      <c r="CN135">
        <v>0</v>
      </c>
      <c r="CO135">
        <v>0</v>
      </c>
      <c r="CP135">
        <v>0</v>
      </c>
      <c r="CQ135">
        <v>2</v>
      </c>
      <c r="CR135">
        <v>0</v>
      </c>
      <c r="CS135">
        <v>2</v>
      </c>
      <c r="CT135">
        <v>7</v>
      </c>
      <c r="CU135">
        <v>0</v>
      </c>
      <c r="CV135">
        <v>7</v>
      </c>
      <c r="CW135">
        <v>10</v>
      </c>
      <c r="CX135">
        <v>0</v>
      </c>
      <c r="CY135">
        <v>10</v>
      </c>
      <c r="CZ135">
        <f t="shared" si="6"/>
        <v>29</v>
      </c>
      <c r="DA135">
        <f t="shared" si="7"/>
        <v>18</v>
      </c>
      <c r="DB135">
        <f t="shared" si="8"/>
        <v>47</v>
      </c>
      <c r="DC135" s="19">
        <f>COUNTIF(Свод!E$60:BA$60,D135)</f>
        <v>0</v>
      </c>
    </row>
    <row r="136" spans="1:107" ht="15" customHeight="1">
      <c r="A136" s="96"/>
      <c r="B136" s="96"/>
      <c r="C136" s="96"/>
      <c r="D136" s="12" t="s">
        <v>137</v>
      </c>
      <c r="E136">
        <v>0</v>
      </c>
      <c r="F136">
        <v>2</v>
      </c>
      <c r="G136">
        <v>2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1</v>
      </c>
      <c r="Q136">
        <v>0</v>
      </c>
      <c r="R136">
        <v>1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2</v>
      </c>
      <c r="AB136">
        <v>2</v>
      </c>
      <c r="AC136">
        <v>1</v>
      </c>
      <c r="AD136">
        <v>2</v>
      </c>
      <c r="AE136">
        <v>3</v>
      </c>
      <c r="AF136">
        <v>0</v>
      </c>
      <c r="AG136">
        <v>1</v>
      </c>
      <c r="AH136">
        <v>1</v>
      </c>
      <c r="AI136">
        <v>1</v>
      </c>
      <c r="AJ136">
        <v>0</v>
      </c>
      <c r="AK136">
        <v>1</v>
      </c>
      <c r="AL136">
        <v>0</v>
      </c>
      <c r="AM136">
        <v>3</v>
      </c>
      <c r="AN136">
        <v>3</v>
      </c>
      <c r="AO136">
        <v>0</v>
      </c>
      <c r="AP136">
        <v>0</v>
      </c>
      <c r="AQ136">
        <v>0</v>
      </c>
      <c r="AR136">
        <v>0</v>
      </c>
      <c r="AS136">
        <v>3</v>
      </c>
      <c r="AT136">
        <v>3</v>
      </c>
      <c r="AU136">
        <v>0</v>
      </c>
      <c r="AV136">
        <v>0</v>
      </c>
      <c r="AW136">
        <v>0</v>
      </c>
      <c r="AX136">
        <v>1</v>
      </c>
      <c r="AY136">
        <v>1</v>
      </c>
      <c r="AZ136">
        <v>2</v>
      </c>
      <c r="BA136">
        <v>1</v>
      </c>
      <c r="BB136">
        <v>1</v>
      </c>
      <c r="BC136">
        <v>2</v>
      </c>
      <c r="BD136">
        <v>0</v>
      </c>
      <c r="BE136">
        <v>4</v>
      </c>
      <c r="BF136">
        <v>4</v>
      </c>
      <c r="BG136">
        <v>0</v>
      </c>
      <c r="BH136">
        <v>1</v>
      </c>
      <c r="BI136">
        <v>1</v>
      </c>
      <c r="BJ136">
        <v>1</v>
      </c>
      <c r="BK136">
        <v>1</v>
      </c>
      <c r="BL136">
        <v>2</v>
      </c>
      <c r="BM136">
        <v>0</v>
      </c>
      <c r="BN136">
        <v>3</v>
      </c>
      <c r="BO136">
        <v>3</v>
      </c>
      <c r="BP136">
        <v>1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1</v>
      </c>
      <c r="BX136">
        <v>1</v>
      </c>
      <c r="BY136">
        <v>0</v>
      </c>
      <c r="BZ136">
        <v>0</v>
      </c>
      <c r="CA136">
        <v>0</v>
      </c>
      <c r="CB136">
        <v>0</v>
      </c>
      <c r="CC136">
        <v>5</v>
      </c>
      <c r="CD136">
        <v>5</v>
      </c>
      <c r="CE136">
        <v>2</v>
      </c>
      <c r="CF136">
        <v>0</v>
      </c>
      <c r="CG136">
        <v>2</v>
      </c>
      <c r="CH136">
        <v>2</v>
      </c>
      <c r="CI136">
        <v>0</v>
      </c>
      <c r="CJ136">
        <v>2</v>
      </c>
      <c r="CK136">
        <v>5</v>
      </c>
      <c r="CL136">
        <v>0</v>
      </c>
      <c r="CM136">
        <v>5</v>
      </c>
      <c r="CN136">
        <v>2</v>
      </c>
      <c r="CO136">
        <v>0</v>
      </c>
      <c r="CP136">
        <v>2</v>
      </c>
      <c r="CQ136">
        <v>2</v>
      </c>
      <c r="CR136">
        <v>0</v>
      </c>
      <c r="CS136">
        <v>2</v>
      </c>
      <c r="CT136">
        <v>1</v>
      </c>
      <c r="CU136">
        <v>0</v>
      </c>
      <c r="CV136">
        <v>1</v>
      </c>
      <c r="CW136">
        <v>6</v>
      </c>
      <c r="CX136">
        <v>0</v>
      </c>
      <c r="CY136">
        <v>6</v>
      </c>
      <c r="CZ136">
        <f t="shared" si="6"/>
        <v>26</v>
      </c>
      <c r="DA136">
        <f t="shared" si="7"/>
        <v>32</v>
      </c>
      <c r="DB136">
        <f t="shared" si="8"/>
        <v>58</v>
      </c>
      <c r="DC136" s="19">
        <f>COUNTIF(Свод!E$60:BA$60,D136)</f>
        <v>2</v>
      </c>
    </row>
    <row r="137" spans="1:107" ht="15" customHeight="1">
      <c r="A137" s="96"/>
      <c r="B137" s="96"/>
      <c r="C137" s="96"/>
      <c r="D137" s="12" t="s">
        <v>126</v>
      </c>
      <c r="E137">
        <v>0</v>
      </c>
      <c r="F137">
        <v>10</v>
      </c>
      <c r="G137">
        <v>10</v>
      </c>
      <c r="H137">
        <v>0</v>
      </c>
      <c r="I137">
        <v>11</v>
      </c>
      <c r="J137">
        <v>11</v>
      </c>
      <c r="K137">
        <v>0</v>
      </c>
      <c r="L137">
        <v>10</v>
      </c>
      <c r="M137">
        <v>10</v>
      </c>
      <c r="N137">
        <v>0</v>
      </c>
      <c r="O137">
        <v>10</v>
      </c>
      <c r="P137">
        <v>10</v>
      </c>
      <c r="Q137">
        <v>4</v>
      </c>
      <c r="R137">
        <v>11</v>
      </c>
      <c r="S137">
        <v>15</v>
      </c>
      <c r="T137">
        <v>10</v>
      </c>
      <c r="U137">
        <v>15</v>
      </c>
      <c r="V137">
        <v>25</v>
      </c>
      <c r="W137">
        <v>10</v>
      </c>
      <c r="X137">
        <v>17</v>
      </c>
      <c r="Y137">
        <v>27</v>
      </c>
      <c r="Z137">
        <v>0</v>
      </c>
      <c r="AA137">
        <v>7</v>
      </c>
      <c r="AB137">
        <v>7</v>
      </c>
      <c r="AC137">
        <v>4</v>
      </c>
      <c r="AD137">
        <v>13</v>
      </c>
      <c r="AE137">
        <v>17</v>
      </c>
      <c r="AF137">
        <v>3</v>
      </c>
      <c r="AG137">
        <v>17</v>
      </c>
      <c r="AH137">
        <v>20</v>
      </c>
      <c r="AI137">
        <v>4</v>
      </c>
      <c r="AJ137">
        <v>7</v>
      </c>
      <c r="AK137">
        <v>11</v>
      </c>
      <c r="AL137">
        <v>0</v>
      </c>
      <c r="AM137">
        <v>16</v>
      </c>
      <c r="AN137">
        <v>16</v>
      </c>
      <c r="AO137">
        <v>0</v>
      </c>
      <c r="AP137">
        <v>13</v>
      </c>
      <c r="AQ137">
        <v>13</v>
      </c>
      <c r="AR137">
        <v>0</v>
      </c>
      <c r="AS137">
        <v>19</v>
      </c>
      <c r="AT137">
        <v>19</v>
      </c>
      <c r="AU137">
        <v>0</v>
      </c>
      <c r="AV137">
        <v>14</v>
      </c>
      <c r="AW137">
        <v>14</v>
      </c>
      <c r="AX137">
        <v>5</v>
      </c>
      <c r="AY137">
        <v>14</v>
      </c>
      <c r="AZ137">
        <v>19</v>
      </c>
      <c r="BA137">
        <v>3</v>
      </c>
      <c r="BB137">
        <v>11</v>
      </c>
      <c r="BC137">
        <v>14</v>
      </c>
      <c r="BD137">
        <v>2</v>
      </c>
      <c r="BE137">
        <v>8</v>
      </c>
      <c r="BF137">
        <v>10</v>
      </c>
      <c r="BG137">
        <v>0</v>
      </c>
      <c r="BH137">
        <v>7</v>
      </c>
      <c r="BI137">
        <v>7</v>
      </c>
      <c r="BJ137">
        <v>5</v>
      </c>
      <c r="BK137">
        <v>11</v>
      </c>
      <c r="BL137">
        <v>16</v>
      </c>
      <c r="BM137">
        <v>0</v>
      </c>
      <c r="BN137">
        <v>23</v>
      </c>
      <c r="BO137">
        <v>23</v>
      </c>
      <c r="BP137">
        <v>6</v>
      </c>
      <c r="BQ137">
        <v>9</v>
      </c>
      <c r="BR137">
        <v>15</v>
      </c>
      <c r="BS137">
        <v>0</v>
      </c>
      <c r="BT137">
        <v>10</v>
      </c>
      <c r="BU137">
        <v>10</v>
      </c>
      <c r="BV137">
        <v>0</v>
      </c>
      <c r="BW137">
        <v>7</v>
      </c>
      <c r="BX137">
        <v>7</v>
      </c>
      <c r="BY137">
        <v>0</v>
      </c>
      <c r="BZ137">
        <v>15</v>
      </c>
      <c r="CA137">
        <v>15</v>
      </c>
      <c r="CB137">
        <v>5</v>
      </c>
      <c r="CC137">
        <v>8</v>
      </c>
      <c r="CD137">
        <v>13</v>
      </c>
      <c r="CE137">
        <v>7</v>
      </c>
      <c r="CF137">
        <v>0</v>
      </c>
      <c r="CG137">
        <v>7</v>
      </c>
      <c r="CH137">
        <v>6</v>
      </c>
      <c r="CI137">
        <v>0</v>
      </c>
      <c r="CJ137">
        <v>6</v>
      </c>
      <c r="CK137">
        <v>7</v>
      </c>
      <c r="CL137">
        <v>0</v>
      </c>
      <c r="CM137">
        <v>7</v>
      </c>
      <c r="CN137">
        <v>2</v>
      </c>
      <c r="CO137">
        <v>0</v>
      </c>
      <c r="CP137">
        <v>2</v>
      </c>
      <c r="CQ137">
        <v>11</v>
      </c>
      <c r="CR137">
        <v>0</v>
      </c>
      <c r="CS137">
        <v>11</v>
      </c>
      <c r="CT137">
        <v>13</v>
      </c>
      <c r="CU137">
        <v>2</v>
      </c>
      <c r="CV137">
        <v>15</v>
      </c>
      <c r="CW137">
        <v>15</v>
      </c>
      <c r="CX137">
        <v>0</v>
      </c>
      <c r="CY137">
        <v>15</v>
      </c>
      <c r="CZ137">
        <f t="shared" si="6"/>
        <v>122</v>
      </c>
      <c r="DA137">
        <f t="shared" si="7"/>
        <v>315</v>
      </c>
      <c r="DB137">
        <f t="shared" si="8"/>
        <v>437</v>
      </c>
      <c r="DC137" s="19">
        <f>COUNTIF(Свод!E$60:BA$60,D137)</f>
        <v>6</v>
      </c>
    </row>
    <row r="138" spans="1:4" ht="15">
      <c r="A138" s="96" t="s">
        <v>53</v>
      </c>
      <c r="B138" s="107" t="s">
        <v>54</v>
      </c>
      <c r="C138" s="107"/>
      <c r="D138" s="10"/>
    </row>
    <row r="139" spans="1:107" ht="15">
      <c r="A139" s="96"/>
      <c r="B139" s="100" t="s">
        <v>55</v>
      </c>
      <c r="C139" s="100"/>
      <c r="D139" s="9" t="s">
        <v>163</v>
      </c>
      <c r="E139">
        <v>0</v>
      </c>
      <c r="F139">
        <v>228</v>
      </c>
      <c r="G139">
        <v>228</v>
      </c>
      <c r="H139">
        <v>0</v>
      </c>
      <c r="I139">
        <v>131</v>
      </c>
      <c r="J139">
        <v>131</v>
      </c>
      <c r="K139">
        <v>0</v>
      </c>
      <c r="L139">
        <v>293</v>
      </c>
      <c r="M139">
        <v>293</v>
      </c>
      <c r="N139">
        <v>0</v>
      </c>
      <c r="O139">
        <v>217</v>
      </c>
      <c r="P139">
        <v>217</v>
      </c>
      <c r="Q139">
        <v>102</v>
      </c>
      <c r="R139">
        <v>115</v>
      </c>
      <c r="S139">
        <v>217</v>
      </c>
      <c r="T139">
        <v>192</v>
      </c>
      <c r="U139">
        <v>266</v>
      </c>
      <c r="V139">
        <v>458</v>
      </c>
      <c r="W139">
        <v>211</v>
      </c>
      <c r="X139">
        <v>297</v>
      </c>
      <c r="Y139">
        <v>508</v>
      </c>
      <c r="Z139">
        <v>0</v>
      </c>
      <c r="AA139">
        <v>180</v>
      </c>
      <c r="AB139">
        <v>180</v>
      </c>
      <c r="AC139">
        <v>136</v>
      </c>
      <c r="AD139">
        <v>177</v>
      </c>
      <c r="AE139">
        <v>313</v>
      </c>
      <c r="AF139">
        <v>104</v>
      </c>
      <c r="AG139">
        <v>127</v>
      </c>
      <c r="AH139">
        <v>231</v>
      </c>
      <c r="AI139">
        <v>82</v>
      </c>
      <c r="AJ139">
        <v>132</v>
      </c>
      <c r="AK139">
        <v>214</v>
      </c>
      <c r="AL139">
        <v>0</v>
      </c>
      <c r="AM139">
        <v>370</v>
      </c>
      <c r="AN139">
        <v>370</v>
      </c>
      <c r="AO139">
        <v>0</v>
      </c>
      <c r="AP139">
        <v>198</v>
      </c>
      <c r="AQ139">
        <v>198</v>
      </c>
      <c r="AR139">
        <v>0</v>
      </c>
      <c r="AS139">
        <v>266</v>
      </c>
      <c r="AT139">
        <v>266</v>
      </c>
      <c r="AU139">
        <v>0</v>
      </c>
      <c r="AV139">
        <v>194</v>
      </c>
      <c r="AW139">
        <v>194</v>
      </c>
      <c r="AX139">
        <v>291</v>
      </c>
      <c r="AY139">
        <v>252</v>
      </c>
      <c r="AZ139">
        <v>543</v>
      </c>
      <c r="BA139">
        <v>92</v>
      </c>
      <c r="BB139">
        <v>191</v>
      </c>
      <c r="BC139">
        <v>283</v>
      </c>
      <c r="BD139">
        <v>107</v>
      </c>
      <c r="BE139">
        <v>213</v>
      </c>
      <c r="BF139">
        <v>320</v>
      </c>
      <c r="BG139">
        <v>0</v>
      </c>
      <c r="BH139">
        <v>149</v>
      </c>
      <c r="BI139">
        <v>149</v>
      </c>
      <c r="BJ139">
        <v>133</v>
      </c>
      <c r="BK139">
        <v>126</v>
      </c>
      <c r="BL139">
        <v>259</v>
      </c>
      <c r="BM139">
        <v>0</v>
      </c>
      <c r="BN139">
        <v>385</v>
      </c>
      <c r="BO139">
        <v>385</v>
      </c>
      <c r="BP139">
        <v>99</v>
      </c>
      <c r="BQ139">
        <v>142</v>
      </c>
      <c r="BR139">
        <v>241</v>
      </c>
      <c r="BS139">
        <v>0</v>
      </c>
      <c r="BT139">
        <v>156</v>
      </c>
      <c r="BU139">
        <v>156</v>
      </c>
      <c r="BV139">
        <v>0</v>
      </c>
      <c r="BW139">
        <v>162</v>
      </c>
      <c r="BX139">
        <v>162</v>
      </c>
      <c r="BY139">
        <v>0</v>
      </c>
      <c r="BZ139">
        <v>182</v>
      </c>
      <c r="CA139">
        <v>182</v>
      </c>
      <c r="CB139">
        <v>199</v>
      </c>
      <c r="CC139">
        <v>142</v>
      </c>
      <c r="CD139">
        <v>341</v>
      </c>
      <c r="CE139">
        <v>336</v>
      </c>
      <c r="CF139">
        <v>0</v>
      </c>
      <c r="CG139">
        <v>336</v>
      </c>
      <c r="CH139">
        <v>157</v>
      </c>
      <c r="CI139">
        <v>0</v>
      </c>
      <c r="CJ139">
        <v>157</v>
      </c>
      <c r="CK139">
        <v>273</v>
      </c>
      <c r="CL139">
        <v>0</v>
      </c>
      <c r="CM139">
        <v>273</v>
      </c>
      <c r="CN139">
        <v>86</v>
      </c>
      <c r="CO139">
        <v>0</v>
      </c>
      <c r="CP139">
        <v>86</v>
      </c>
      <c r="CQ139">
        <v>409</v>
      </c>
      <c r="CR139">
        <v>0</v>
      </c>
      <c r="CS139">
        <v>409</v>
      </c>
      <c r="CT139">
        <v>670</v>
      </c>
      <c r="CU139">
        <v>23</v>
      </c>
      <c r="CV139">
        <v>693</v>
      </c>
      <c r="CW139">
        <v>996</v>
      </c>
      <c r="CX139">
        <v>0</v>
      </c>
      <c r="CY139">
        <v>996</v>
      </c>
      <c r="CZ139">
        <f t="shared" si="6"/>
        <v>4675</v>
      </c>
      <c r="DA139">
        <f t="shared" si="7"/>
        <v>5314</v>
      </c>
      <c r="DB139">
        <f t="shared" si="8"/>
        <v>9989</v>
      </c>
      <c r="DC139" s="15">
        <f>SUM(Свод!E62:BA62)</f>
        <v>223</v>
      </c>
    </row>
    <row r="140" spans="1:107" ht="15">
      <c r="A140" s="96"/>
      <c r="B140" s="114" t="s">
        <v>56</v>
      </c>
      <c r="C140" s="114"/>
      <c r="D140" s="9" t="s">
        <v>163</v>
      </c>
      <c r="E140">
        <v>0</v>
      </c>
      <c r="F140">
        <v>204</v>
      </c>
      <c r="G140">
        <v>204</v>
      </c>
      <c r="H140">
        <v>0</v>
      </c>
      <c r="I140">
        <v>120</v>
      </c>
      <c r="J140">
        <v>120</v>
      </c>
      <c r="K140">
        <v>0</v>
      </c>
      <c r="L140">
        <v>273</v>
      </c>
      <c r="M140">
        <v>273</v>
      </c>
      <c r="N140">
        <v>0</v>
      </c>
      <c r="O140">
        <v>196</v>
      </c>
      <c r="P140">
        <v>196</v>
      </c>
      <c r="Q140">
        <v>96</v>
      </c>
      <c r="R140">
        <v>105</v>
      </c>
      <c r="S140">
        <v>201</v>
      </c>
      <c r="T140">
        <v>174</v>
      </c>
      <c r="U140">
        <v>239</v>
      </c>
      <c r="V140">
        <v>413</v>
      </c>
      <c r="W140">
        <v>204</v>
      </c>
      <c r="X140">
        <v>273</v>
      </c>
      <c r="Y140">
        <v>477</v>
      </c>
      <c r="Z140">
        <v>0</v>
      </c>
      <c r="AA140">
        <v>163</v>
      </c>
      <c r="AB140">
        <v>163</v>
      </c>
      <c r="AC140">
        <v>130</v>
      </c>
      <c r="AD140">
        <v>181</v>
      </c>
      <c r="AE140">
        <v>311</v>
      </c>
      <c r="AF140">
        <v>93</v>
      </c>
      <c r="AG140">
        <v>111</v>
      </c>
      <c r="AH140">
        <v>204</v>
      </c>
      <c r="AI140">
        <v>82</v>
      </c>
      <c r="AJ140">
        <v>100</v>
      </c>
      <c r="AK140">
        <v>182</v>
      </c>
      <c r="AL140">
        <v>0</v>
      </c>
      <c r="AM140">
        <v>343</v>
      </c>
      <c r="AN140">
        <v>343</v>
      </c>
      <c r="AO140">
        <v>0</v>
      </c>
      <c r="AP140">
        <v>186</v>
      </c>
      <c r="AQ140">
        <v>186</v>
      </c>
      <c r="AR140">
        <v>0</v>
      </c>
      <c r="AS140">
        <v>247</v>
      </c>
      <c r="AT140">
        <v>247</v>
      </c>
      <c r="AU140">
        <v>0</v>
      </c>
      <c r="AV140">
        <v>177</v>
      </c>
      <c r="AW140">
        <v>177</v>
      </c>
      <c r="AX140">
        <v>277</v>
      </c>
      <c r="AY140">
        <v>238</v>
      </c>
      <c r="AZ140">
        <v>515</v>
      </c>
      <c r="BA140">
        <v>85</v>
      </c>
      <c r="BB140">
        <v>179</v>
      </c>
      <c r="BC140">
        <v>264</v>
      </c>
      <c r="BD140">
        <v>99</v>
      </c>
      <c r="BE140">
        <v>200</v>
      </c>
      <c r="BF140">
        <v>299</v>
      </c>
      <c r="BG140">
        <v>0</v>
      </c>
      <c r="BH140">
        <v>141</v>
      </c>
      <c r="BI140">
        <v>141</v>
      </c>
      <c r="BJ140">
        <v>127</v>
      </c>
      <c r="BK140">
        <v>116</v>
      </c>
      <c r="BL140">
        <v>243</v>
      </c>
      <c r="BM140">
        <v>0</v>
      </c>
      <c r="BN140">
        <v>391</v>
      </c>
      <c r="BO140">
        <v>391</v>
      </c>
      <c r="BP140">
        <v>81</v>
      </c>
      <c r="BQ140">
        <v>128</v>
      </c>
      <c r="BR140">
        <v>209</v>
      </c>
      <c r="BS140">
        <v>0</v>
      </c>
      <c r="BT140">
        <v>139</v>
      </c>
      <c r="BU140">
        <v>139</v>
      </c>
      <c r="BV140">
        <v>0</v>
      </c>
      <c r="BW140">
        <v>143</v>
      </c>
      <c r="BX140">
        <v>143</v>
      </c>
      <c r="BY140">
        <v>0</v>
      </c>
      <c r="BZ140">
        <v>172</v>
      </c>
      <c r="CA140">
        <v>172</v>
      </c>
      <c r="CB140">
        <v>191</v>
      </c>
      <c r="CC140">
        <v>163</v>
      </c>
      <c r="CD140">
        <v>354</v>
      </c>
      <c r="CE140">
        <v>316</v>
      </c>
      <c r="CF140">
        <v>0</v>
      </c>
      <c r="CG140">
        <v>316</v>
      </c>
      <c r="CH140">
        <v>139</v>
      </c>
      <c r="CI140">
        <v>0</v>
      </c>
      <c r="CJ140">
        <v>139</v>
      </c>
      <c r="CK140">
        <v>294</v>
      </c>
      <c r="CL140">
        <v>0</v>
      </c>
      <c r="CM140">
        <v>294</v>
      </c>
      <c r="CN140">
        <v>79</v>
      </c>
      <c r="CO140">
        <v>0</v>
      </c>
      <c r="CP140">
        <v>79</v>
      </c>
      <c r="CQ140">
        <v>411</v>
      </c>
      <c r="CR140">
        <v>0</v>
      </c>
      <c r="CS140">
        <v>411</v>
      </c>
      <c r="CT140">
        <v>630</v>
      </c>
      <c r="CU140">
        <v>20</v>
      </c>
      <c r="CV140">
        <v>650</v>
      </c>
      <c r="CW140">
        <v>972</v>
      </c>
      <c r="CX140">
        <v>0</v>
      </c>
      <c r="CY140">
        <v>972</v>
      </c>
      <c r="CZ140">
        <f t="shared" si="6"/>
        <v>4480</v>
      </c>
      <c r="DA140">
        <f t="shared" si="7"/>
        <v>4948</v>
      </c>
      <c r="DB140">
        <f t="shared" si="8"/>
        <v>9428</v>
      </c>
      <c r="DC140" s="15">
        <f>SUM(Свод!E63:BA63)</f>
        <v>192</v>
      </c>
    </row>
    <row r="141" spans="1:107" ht="15">
      <c r="A141" s="96"/>
      <c r="B141" s="114" t="s">
        <v>57</v>
      </c>
      <c r="C141" s="114"/>
      <c r="D141" s="9" t="s">
        <v>163</v>
      </c>
      <c r="E141">
        <v>0</v>
      </c>
      <c r="F141">
        <v>202</v>
      </c>
      <c r="G141">
        <v>202</v>
      </c>
      <c r="H141">
        <v>0</v>
      </c>
      <c r="I141">
        <v>113</v>
      </c>
      <c r="J141">
        <v>113</v>
      </c>
      <c r="K141">
        <v>0</v>
      </c>
      <c r="L141">
        <v>271</v>
      </c>
      <c r="M141">
        <v>271</v>
      </c>
      <c r="N141">
        <v>0</v>
      </c>
      <c r="O141">
        <v>195</v>
      </c>
      <c r="P141">
        <v>195</v>
      </c>
      <c r="Q141">
        <v>95</v>
      </c>
      <c r="R141">
        <v>105</v>
      </c>
      <c r="S141">
        <v>200</v>
      </c>
      <c r="T141">
        <v>176</v>
      </c>
      <c r="U141">
        <v>238</v>
      </c>
      <c r="V141">
        <v>414</v>
      </c>
      <c r="W141">
        <v>211</v>
      </c>
      <c r="X141">
        <v>264</v>
      </c>
      <c r="Y141">
        <v>475</v>
      </c>
      <c r="Z141">
        <v>0</v>
      </c>
      <c r="AA141">
        <v>154</v>
      </c>
      <c r="AB141">
        <v>154</v>
      </c>
      <c r="AC141">
        <v>124</v>
      </c>
      <c r="AD141">
        <v>178</v>
      </c>
      <c r="AE141">
        <v>302</v>
      </c>
      <c r="AF141">
        <v>93</v>
      </c>
      <c r="AG141">
        <v>108</v>
      </c>
      <c r="AH141">
        <v>201</v>
      </c>
      <c r="AI141">
        <v>82</v>
      </c>
      <c r="AJ141">
        <v>99</v>
      </c>
      <c r="AK141">
        <v>181</v>
      </c>
      <c r="AL141">
        <v>0</v>
      </c>
      <c r="AM141">
        <v>344</v>
      </c>
      <c r="AN141">
        <v>344</v>
      </c>
      <c r="AO141">
        <v>0</v>
      </c>
      <c r="AP141">
        <v>166</v>
      </c>
      <c r="AQ141">
        <v>166</v>
      </c>
      <c r="AR141">
        <v>0</v>
      </c>
      <c r="AS141">
        <v>241</v>
      </c>
      <c r="AT141">
        <v>241</v>
      </c>
      <c r="AU141">
        <v>0</v>
      </c>
      <c r="AV141">
        <v>176</v>
      </c>
      <c r="AW141">
        <v>176</v>
      </c>
      <c r="AX141">
        <v>279</v>
      </c>
      <c r="AY141">
        <v>236</v>
      </c>
      <c r="AZ141">
        <v>515</v>
      </c>
      <c r="BA141">
        <v>82</v>
      </c>
      <c r="BB141">
        <v>178</v>
      </c>
      <c r="BC141">
        <v>260</v>
      </c>
      <c r="BD141">
        <v>99</v>
      </c>
      <c r="BE141">
        <v>195</v>
      </c>
      <c r="BF141">
        <v>294</v>
      </c>
      <c r="BG141">
        <v>0</v>
      </c>
      <c r="BH141">
        <v>130</v>
      </c>
      <c r="BI141">
        <v>130</v>
      </c>
      <c r="BJ141">
        <v>125</v>
      </c>
      <c r="BK141">
        <v>114</v>
      </c>
      <c r="BL141">
        <v>239</v>
      </c>
      <c r="BM141">
        <v>0</v>
      </c>
      <c r="BN141">
        <v>388</v>
      </c>
      <c r="BO141">
        <v>388</v>
      </c>
      <c r="BP141">
        <v>91</v>
      </c>
      <c r="BQ141">
        <v>128</v>
      </c>
      <c r="BR141">
        <v>219</v>
      </c>
      <c r="BS141">
        <v>0</v>
      </c>
      <c r="BT141">
        <v>128</v>
      </c>
      <c r="BU141">
        <v>128</v>
      </c>
      <c r="BV141">
        <v>0</v>
      </c>
      <c r="BW141">
        <v>142</v>
      </c>
      <c r="BX141">
        <v>142</v>
      </c>
      <c r="BY141">
        <v>0</v>
      </c>
      <c r="BZ141">
        <v>171</v>
      </c>
      <c r="CA141">
        <v>171</v>
      </c>
      <c r="CB141">
        <v>190</v>
      </c>
      <c r="CC141">
        <v>157</v>
      </c>
      <c r="CD141">
        <v>347</v>
      </c>
      <c r="CE141">
        <v>315</v>
      </c>
      <c r="CF141">
        <v>0</v>
      </c>
      <c r="CG141">
        <v>315</v>
      </c>
      <c r="CH141">
        <v>137</v>
      </c>
      <c r="CI141">
        <v>0</v>
      </c>
      <c r="CJ141">
        <v>137</v>
      </c>
      <c r="CK141">
        <v>292</v>
      </c>
      <c r="CL141">
        <v>0</v>
      </c>
      <c r="CM141">
        <v>292</v>
      </c>
      <c r="CN141">
        <v>63</v>
      </c>
      <c r="CO141">
        <v>0</v>
      </c>
      <c r="CP141">
        <v>63</v>
      </c>
      <c r="CQ141">
        <v>403</v>
      </c>
      <c r="CR141">
        <v>0</v>
      </c>
      <c r="CS141">
        <v>403</v>
      </c>
      <c r="CT141">
        <v>612</v>
      </c>
      <c r="CU141">
        <v>20</v>
      </c>
      <c r="CV141">
        <v>632</v>
      </c>
      <c r="CW141">
        <v>932</v>
      </c>
      <c r="CX141">
        <v>0</v>
      </c>
      <c r="CY141">
        <v>932</v>
      </c>
      <c r="CZ141">
        <f t="shared" si="6"/>
        <v>4401</v>
      </c>
      <c r="DA141">
        <f t="shared" si="7"/>
        <v>4841</v>
      </c>
      <c r="DB141">
        <f t="shared" si="8"/>
        <v>9242</v>
      </c>
      <c r="DC141" s="15">
        <f>SUM(Свод!E64:BA64)</f>
        <v>192</v>
      </c>
    </row>
    <row r="142" spans="1:107" ht="15">
      <c r="A142" s="96"/>
      <c r="B142" s="114" t="s">
        <v>58</v>
      </c>
      <c r="C142" s="114"/>
      <c r="D142" s="9" t="s">
        <v>163</v>
      </c>
      <c r="E142">
        <v>0</v>
      </c>
      <c r="F142">
        <v>20</v>
      </c>
      <c r="G142">
        <v>20</v>
      </c>
      <c r="H142">
        <v>0</v>
      </c>
      <c r="I142">
        <v>11</v>
      </c>
      <c r="J142">
        <v>11</v>
      </c>
      <c r="K142">
        <v>0</v>
      </c>
      <c r="L142">
        <v>21</v>
      </c>
      <c r="M142">
        <v>21</v>
      </c>
      <c r="N142">
        <v>0</v>
      </c>
      <c r="O142">
        <v>21</v>
      </c>
      <c r="P142">
        <v>21</v>
      </c>
      <c r="Q142">
        <v>6</v>
      </c>
      <c r="R142">
        <v>10</v>
      </c>
      <c r="S142">
        <v>16</v>
      </c>
      <c r="T142">
        <v>18</v>
      </c>
      <c r="U142">
        <v>27</v>
      </c>
      <c r="V142">
        <v>45</v>
      </c>
      <c r="W142">
        <v>8</v>
      </c>
      <c r="X142">
        <v>39</v>
      </c>
      <c r="Y142">
        <v>47</v>
      </c>
      <c r="Z142">
        <v>0</v>
      </c>
      <c r="AA142">
        <v>18</v>
      </c>
      <c r="AB142">
        <v>18</v>
      </c>
      <c r="AC142">
        <v>6</v>
      </c>
      <c r="AD142">
        <v>7</v>
      </c>
      <c r="AE142">
        <v>13</v>
      </c>
      <c r="AF142">
        <v>11</v>
      </c>
      <c r="AG142">
        <v>17</v>
      </c>
      <c r="AH142">
        <v>28</v>
      </c>
      <c r="AI142">
        <v>0</v>
      </c>
      <c r="AJ142">
        <v>5</v>
      </c>
      <c r="AK142">
        <v>5</v>
      </c>
      <c r="AL142">
        <v>0</v>
      </c>
      <c r="AM142">
        <v>37</v>
      </c>
      <c r="AN142">
        <v>37</v>
      </c>
      <c r="AO142">
        <v>0</v>
      </c>
      <c r="AP142">
        <v>12</v>
      </c>
      <c r="AQ142">
        <v>12</v>
      </c>
      <c r="AR142">
        <v>0</v>
      </c>
      <c r="AS142">
        <v>19</v>
      </c>
      <c r="AT142">
        <v>19</v>
      </c>
      <c r="AU142">
        <v>0</v>
      </c>
      <c r="AV142">
        <v>17</v>
      </c>
      <c r="AW142">
        <v>17</v>
      </c>
      <c r="AX142">
        <v>14</v>
      </c>
      <c r="AY142">
        <v>20</v>
      </c>
      <c r="AZ142">
        <v>34</v>
      </c>
      <c r="BA142">
        <v>8</v>
      </c>
      <c r="BB142">
        <v>13</v>
      </c>
      <c r="BC142">
        <v>21</v>
      </c>
      <c r="BD142">
        <v>8</v>
      </c>
      <c r="BE142">
        <v>24</v>
      </c>
      <c r="BF142">
        <v>32</v>
      </c>
      <c r="BG142">
        <v>0</v>
      </c>
      <c r="BH142">
        <v>8</v>
      </c>
      <c r="BI142">
        <v>8</v>
      </c>
      <c r="BJ142">
        <v>7</v>
      </c>
      <c r="BK142">
        <v>9</v>
      </c>
      <c r="BL142">
        <v>16</v>
      </c>
      <c r="BM142">
        <v>0</v>
      </c>
      <c r="BN142">
        <v>27</v>
      </c>
      <c r="BO142">
        <v>27</v>
      </c>
      <c r="BP142">
        <v>5</v>
      </c>
      <c r="BQ142">
        <v>13</v>
      </c>
      <c r="BR142">
        <v>18</v>
      </c>
      <c r="BS142">
        <v>0</v>
      </c>
      <c r="BT142">
        <v>15</v>
      </c>
      <c r="BU142">
        <v>15</v>
      </c>
      <c r="BV142">
        <v>0</v>
      </c>
      <c r="BW142">
        <v>18</v>
      </c>
      <c r="BX142">
        <v>18</v>
      </c>
      <c r="BY142">
        <v>0</v>
      </c>
      <c r="BZ142">
        <v>9</v>
      </c>
      <c r="CA142">
        <v>9</v>
      </c>
      <c r="CB142">
        <v>8</v>
      </c>
      <c r="CC142">
        <v>21</v>
      </c>
      <c r="CD142">
        <v>29</v>
      </c>
      <c r="CE142">
        <v>19</v>
      </c>
      <c r="CF142">
        <v>0</v>
      </c>
      <c r="CG142">
        <v>19</v>
      </c>
      <c r="CH142">
        <v>17</v>
      </c>
      <c r="CI142">
        <v>0</v>
      </c>
      <c r="CJ142">
        <v>17</v>
      </c>
      <c r="CK142">
        <v>9</v>
      </c>
      <c r="CL142">
        <v>0</v>
      </c>
      <c r="CM142">
        <v>9</v>
      </c>
      <c r="CN142">
        <v>6</v>
      </c>
      <c r="CO142">
        <v>0</v>
      </c>
      <c r="CP142">
        <v>6</v>
      </c>
      <c r="CQ142">
        <v>24</v>
      </c>
      <c r="CR142">
        <v>0</v>
      </c>
      <c r="CS142">
        <v>24</v>
      </c>
      <c r="CT142">
        <v>49</v>
      </c>
      <c r="CU142">
        <v>3</v>
      </c>
      <c r="CV142">
        <v>52</v>
      </c>
      <c r="CW142">
        <v>9</v>
      </c>
      <c r="CX142">
        <v>0</v>
      </c>
      <c r="CY142">
        <v>9</v>
      </c>
      <c r="CZ142">
        <f t="shared" si="6"/>
        <v>232</v>
      </c>
      <c r="DA142">
        <f t="shared" si="7"/>
        <v>461</v>
      </c>
      <c r="DB142">
        <f t="shared" si="8"/>
        <v>693</v>
      </c>
      <c r="DC142" s="15">
        <f>SUM(Свод!E65:BA65)</f>
        <v>27</v>
      </c>
    </row>
    <row r="143" spans="1:107" ht="15">
      <c r="A143" s="96"/>
      <c r="B143" s="114" t="s">
        <v>59</v>
      </c>
      <c r="C143" s="114"/>
      <c r="D143" s="9" t="s">
        <v>163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F143">
        <v>0</v>
      </c>
      <c r="AG143">
        <v>1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5</v>
      </c>
      <c r="AZ143">
        <v>5</v>
      </c>
      <c r="BA143">
        <v>0</v>
      </c>
      <c r="BB143">
        <v>1</v>
      </c>
      <c r="BC143">
        <v>1</v>
      </c>
      <c r="BD143">
        <v>0</v>
      </c>
      <c r="BE143">
        <v>2</v>
      </c>
      <c r="BF143">
        <v>2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1</v>
      </c>
      <c r="BO143">
        <v>1</v>
      </c>
      <c r="BP143">
        <v>0</v>
      </c>
      <c r="BQ143">
        <v>1</v>
      </c>
      <c r="BR143">
        <v>1</v>
      </c>
      <c r="BS143">
        <v>0</v>
      </c>
      <c r="BT143">
        <v>2</v>
      </c>
      <c r="BU143">
        <v>2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24</v>
      </c>
      <c r="CD143">
        <v>24</v>
      </c>
      <c r="CE143">
        <v>0</v>
      </c>
      <c r="CF143">
        <v>0</v>
      </c>
      <c r="CG143">
        <v>0</v>
      </c>
      <c r="CH143">
        <v>1</v>
      </c>
      <c r="CI143">
        <v>0</v>
      </c>
      <c r="CJ143">
        <v>1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1</v>
      </c>
      <c r="CU143">
        <v>0</v>
      </c>
      <c r="CV143">
        <v>1</v>
      </c>
      <c r="CW143">
        <v>2</v>
      </c>
      <c r="CX143">
        <v>0</v>
      </c>
      <c r="CY143">
        <v>2</v>
      </c>
      <c r="CZ143">
        <f t="shared" si="6"/>
        <v>4</v>
      </c>
      <c r="DA143">
        <f t="shared" si="7"/>
        <v>39</v>
      </c>
      <c r="DB143">
        <f t="shared" si="8"/>
        <v>43</v>
      </c>
      <c r="DC143" s="15">
        <f>SUM(Свод!E66:BA66)</f>
        <v>1</v>
      </c>
    </row>
    <row r="144" spans="1:107" ht="15">
      <c r="A144" s="96"/>
      <c r="B144" s="114" t="s">
        <v>60</v>
      </c>
      <c r="C144" s="114"/>
      <c r="D144" s="9" t="s">
        <v>163</v>
      </c>
      <c r="E144">
        <v>0</v>
      </c>
      <c r="F144">
        <v>0</v>
      </c>
      <c r="G144">
        <v>0</v>
      </c>
      <c r="H144">
        <v>0</v>
      </c>
      <c r="I144">
        <v>2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59</v>
      </c>
      <c r="X144">
        <v>0</v>
      </c>
      <c r="Y144">
        <v>59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f t="shared" si="6"/>
        <v>59</v>
      </c>
      <c r="DA144">
        <f t="shared" si="7"/>
        <v>2</v>
      </c>
      <c r="DB144">
        <f t="shared" si="8"/>
        <v>61</v>
      </c>
      <c r="DC144" s="15">
        <f>SUM(Свод!E67:BA67)</f>
        <v>0</v>
      </c>
    </row>
    <row r="145" spans="1:107" ht="15">
      <c r="A145" s="96"/>
      <c r="B145" s="100" t="s">
        <v>61</v>
      </c>
      <c r="C145" s="100"/>
      <c r="D145" s="9" t="s">
        <v>163</v>
      </c>
      <c r="E145">
        <v>0</v>
      </c>
      <c r="F145">
        <v>7</v>
      </c>
      <c r="G145">
        <v>7</v>
      </c>
      <c r="H145">
        <v>0</v>
      </c>
      <c r="I145">
        <v>9</v>
      </c>
      <c r="J145">
        <v>9</v>
      </c>
      <c r="K145">
        <v>0</v>
      </c>
      <c r="L145">
        <v>9</v>
      </c>
      <c r="M145">
        <v>9</v>
      </c>
      <c r="N145">
        <v>0</v>
      </c>
      <c r="O145">
        <v>6</v>
      </c>
      <c r="P145">
        <v>6</v>
      </c>
      <c r="Q145">
        <v>2</v>
      </c>
      <c r="R145">
        <v>6</v>
      </c>
      <c r="S145">
        <v>8</v>
      </c>
      <c r="T145">
        <v>3</v>
      </c>
      <c r="U145">
        <v>7</v>
      </c>
      <c r="V145">
        <v>10</v>
      </c>
      <c r="W145">
        <v>6</v>
      </c>
      <c r="X145">
        <v>9</v>
      </c>
      <c r="Y145">
        <v>15</v>
      </c>
      <c r="Z145">
        <v>0</v>
      </c>
      <c r="AA145">
        <v>9</v>
      </c>
      <c r="AB145">
        <v>9</v>
      </c>
      <c r="AC145">
        <v>3</v>
      </c>
      <c r="AD145">
        <v>3</v>
      </c>
      <c r="AE145">
        <v>6</v>
      </c>
      <c r="AF145">
        <v>5</v>
      </c>
      <c r="AG145">
        <v>6</v>
      </c>
      <c r="AH145">
        <v>11</v>
      </c>
      <c r="AI145">
        <v>4</v>
      </c>
      <c r="AJ145">
        <v>1</v>
      </c>
      <c r="AK145">
        <v>5</v>
      </c>
      <c r="AL145">
        <v>0</v>
      </c>
      <c r="AM145">
        <v>13</v>
      </c>
      <c r="AN145">
        <v>13</v>
      </c>
      <c r="AO145">
        <v>0</v>
      </c>
      <c r="AP145">
        <v>9</v>
      </c>
      <c r="AQ145">
        <v>9</v>
      </c>
      <c r="AR145">
        <v>0</v>
      </c>
      <c r="AS145">
        <v>10</v>
      </c>
      <c r="AT145">
        <v>10</v>
      </c>
      <c r="AU145">
        <v>0</v>
      </c>
      <c r="AV145">
        <v>4</v>
      </c>
      <c r="AW145">
        <v>4</v>
      </c>
      <c r="AX145">
        <v>1</v>
      </c>
      <c r="AY145">
        <v>17</v>
      </c>
      <c r="AZ145">
        <v>18</v>
      </c>
      <c r="BA145">
        <v>1</v>
      </c>
      <c r="BB145">
        <v>7</v>
      </c>
      <c r="BC145">
        <v>8</v>
      </c>
      <c r="BD145">
        <v>0</v>
      </c>
      <c r="BE145">
        <v>6</v>
      </c>
      <c r="BF145">
        <v>6</v>
      </c>
      <c r="BG145">
        <v>0</v>
      </c>
      <c r="BH145">
        <v>3</v>
      </c>
      <c r="BI145">
        <v>3</v>
      </c>
      <c r="BJ145">
        <v>1</v>
      </c>
      <c r="BK145">
        <v>3</v>
      </c>
      <c r="BL145">
        <v>4</v>
      </c>
      <c r="BM145">
        <v>0</v>
      </c>
      <c r="BN145">
        <v>12</v>
      </c>
      <c r="BO145">
        <v>12</v>
      </c>
      <c r="BP145">
        <v>4</v>
      </c>
      <c r="BQ145">
        <v>2</v>
      </c>
      <c r="BR145">
        <v>6</v>
      </c>
      <c r="BS145">
        <v>0</v>
      </c>
      <c r="BT145">
        <v>3</v>
      </c>
      <c r="BU145">
        <v>3</v>
      </c>
      <c r="BV145">
        <v>0</v>
      </c>
      <c r="BW145">
        <v>5</v>
      </c>
      <c r="BX145">
        <v>5</v>
      </c>
      <c r="BY145">
        <v>0</v>
      </c>
      <c r="BZ145">
        <v>4</v>
      </c>
      <c r="CA145">
        <v>4</v>
      </c>
      <c r="CB145">
        <v>0</v>
      </c>
      <c r="CC145">
        <v>11</v>
      </c>
      <c r="CD145">
        <v>11</v>
      </c>
      <c r="CE145">
        <v>5</v>
      </c>
      <c r="CF145">
        <v>0</v>
      </c>
      <c r="CG145">
        <v>5</v>
      </c>
      <c r="CH145">
        <v>5</v>
      </c>
      <c r="CI145">
        <v>0</v>
      </c>
      <c r="CJ145">
        <v>5</v>
      </c>
      <c r="CK145">
        <v>6</v>
      </c>
      <c r="CL145">
        <v>0</v>
      </c>
      <c r="CM145">
        <v>6</v>
      </c>
      <c r="CN145">
        <v>2</v>
      </c>
      <c r="CO145">
        <v>0</v>
      </c>
      <c r="CP145">
        <v>2</v>
      </c>
      <c r="CQ145">
        <v>16</v>
      </c>
      <c r="CR145">
        <v>0</v>
      </c>
      <c r="CS145">
        <v>16</v>
      </c>
      <c r="CT145">
        <v>21</v>
      </c>
      <c r="CU145">
        <v>0</v>
      </c>
      <c r="CV145">
        <v>21</v>
      </c>
      <c r="CW145">
        <v>44</v>
      </c>
      <c r="CX145">
        <v>0</v>
      </c>
      <c r="CY145">
        <v>44</v>
      </c>
      <c r="CZ145">
        <f t="shared" si="6"/>
        <v>129</v>
      </c>
      <c r="DA145">
        <f t="shared" si="7"/>
        <v>181</v>
      </c>
      <c r="DB145">
        <f t="shared" si="8"/>
        <v>310</v>
      </c>
      <c r="DC145" s="15">
        <f>SUM(Свод!E68:BA68)</f>
        <v>13</v>
      </c>
    </row>
    <row r="146" spans="1:107" ht="15">
      <c r="A146" s="96"/>
      <c r="B146" s="100" t="s">
        <v>62</v>
      </c>
      <c r="C146" s="100"/>
      <c r="D146" s="9" t="s">
        <v>163</v>
      </c>
      <c r="E146">
        <v>0</v>
      </c>
      <c r="F146">
        <v>30</v>
      </c>
      <c r="G146">
        <v>30</v>
      </c>
      <c r="H146">
        <v>0</v>
      </c>
      <c r="I146">
        <v>14</v>
      </c>
      <c r="J146">
        <v>14</v>
      </c>
      <c r="K146">
        <v>0</v>
      </c>
      <c r="L146">
        <v>29</v>
      </c>
      <c r="M146">
        <v>29</v>
      </c>
      <c r="N146">
        <v>0</v>
      </c>
      <c r="O146">
        <v>21</v>
      </c>
      <c r="P146">
        <v>21</v>
      </c>
      <c r="Q146">
        <v>13</v>
      </c>
      <c r="R146">
        <v>13</v>
      </c>
      <c r="S146">
        <v>26</v>
      </c>
      <c r="T146">
        <v>16</v>
      </c>
      <c r="U146">
        <v>18</v>
      </c>
      <c r="V146">
        <v>34</v>
      </c>
      <c r="W146">
        <v>25</v>
      </c>
      <c r="X146">
        <v>47</v>
      </c>
      <c r="Y146">
        <v>72</v>
      </c>
      <c r="Z146">
        <v>0</v>
      </c>
      <c r="AA146">
        <v>19</v>
      </c>
      <c r="AB146">
        <v>19</v>
      </c>
      <c r="AC146">
        <v>15</v>
      </c>
      <c r="AD146">
        <v>27</v>
      </c>
      <c r="AE146">
        <v>42</v>
      </c>
      <c r="AF146">
        <v>6</v>
      </c>
      <c r="AG146">
        <v>9</v>
      </c>
      <c r="AH146">
        <v>15</v>
      </c>
      <c r="AI146">
        <v>5</v>
      </c>
      <c r="AJ146">
        <v>7</v>
      </c>
      <c r="AK146">
        <v>12</v>
      </c>
      <c r="AL146">
        <v>0</v>
      </c>
      <c r="AM146">
        <v>34</v>
      </c>
      <c r="AN146">
        <v>34</v>
      </c>
      <c r="AO146">
        <v>0</v>
      </c>
      <c r="AP146">
        <v>15</v>
      </c>
      <c r="AQ146">
        <v>15</v>
      </c>
      <c r="AR146">
        <v>0</v>
      </c>
      <c r="AS146">
        <v>40</v>
      </c>
      <c r="AT146">
        <v>40</v>
      </c>
      <c r="AU146">
        <v>0</v>
      </c>
      <c r="AV146">
        <v>23</v>
      </c>
      <c r="AW146">
        <v>23</v>
      </c>
      <c r="AX146">
        <v>28</v>
      </c>
      <c r="AY146">
        <v>26</v>
      </c>
      <c r="AZ146">
        <v>54</v>
      </c>
      <c r="BA146">
        <v>5</v>
      </c>
      <c r="BB146">
        <v>19</v>
      </c>
      <c r="BC146">
        <v>24</v>
      </c>
      <c r="BD146">
        <v>1</v>
      </c>
      <c r="BE146">
        <v>22</v>
      </c>
      <c r="BF146">
        <v>23</v>
      </c>
      <c r="BG146">
        <v>0</v>
      </c>
      <c r="BH146">
        <v>18</v>
      </c>
      <c r="BI146">
        <v>18</v>
      </c>
      <c r="BJ146">
        <v>12</v>
      </c>
      <c r="BK146">
        <v>19</v>
      </c>
      <c r="BL146">
        <v>31</v>
      </c>
      <c r="BM146">
        <v>0</v>
      </c>
      <c r="BN146">
        <v>53</v>
      </c>
      <c r="BO146">
        <v>53</v>
      </c>
      <c r="BP146">
        <v>12</v>
      </c>
      <c r="BQ146">
        <v>21</v>
      </c>
      <c r="BR146">
        <v>33</v>
      </c>
      <c r="BS146">
        <v>0</v>
      </c>
      <c r="BT146">
        <v>17</v>
      </c>
      <c r="BU146">
        <v>17</v>
      </c>
      <c r="BV146">
        <v>0</v>
      </c>
      <c r="BW146">
        <v>19</v>
      </c>
      <c r="BX146">
        <v>19</v>
      </c>
      <c r="BY146">
        <v>0</v>
      </c>
      <c r="BZ146">
        <v>21</v>
      </c>
      <c r="CA146">
        <v>21</v>
      </c>
      <c r="CB146">
        <v>20</v>
      </c>
      <c r="CC146">
        <v>38</v>
      </c>
      <c r="CD146">
        <v>58</v>
      </c>
      <c r="CE146">
        <v>56</v>
      </c>
      <c r="CF146">
        <v>0</v>
      </c>
      <c r="CG146">
        <v>56</v>
      </c>
      <c r="CH146">
        <v>22</v>
      </c>
      <c r="CI146">
        <v>0</v>
      </c>
      <c r="CJ146">
        <v>22</v>
      </c>
      <c r="CK146">
        <v>22</v>
      </c>
      <c r="CL146">
        <v>0</v>
      </c>
      <c r="CM146">
        <v>22</v>
      </c>
      <c r="CN146">
        <v>6</v>
      </c>
      <c r="CO146">
        <v>0</v>
      </c>
      <c r="CP146">
        <v>6</v>
      </c>
      <c r="CQ146">
        <v>91</v>
      </c>
      <c r="CR146">
        <v>0</v>
      </c>
      <c r="CS146">
        <v>91</v>
      </c>
      <c r="CT146">
        <v>86</v>
      </c>
      <c r="CU146">
        <v>4</v>
      </c>
      <c r="CV146">
        <v>90</v>
      </c>
      <c r="CW146">
        <v>164</v>
      </c>
      <c r="CX146">
        <v>0</v>
      </c>
      <c r="CY146">
        <v>164</v>
      </c>
      <c r="CZ146">
        <f t="shared" si="6"/>
        <v>605</v>
      </c>
      <c r="DA146">
        <f t="shared" si="7"/>
        <v>623</v>
      </c>
      <c r="DB146">
        <f t="shared" si="8"/>
        <v>1228</v>
      </c>
      <c r="DC146" s="15">
        <f>SUM(Свод!E69:BA69)</f>
        <v>33</v>
      </c>
    </row>
    <row r="147" spans="1:107" ht="15">
      <c r="A147" s="96"/>
      <c r="B147" s="100" t="s">
        <v>63</v>
      </c>
      <c r="C147" s="100"/>
      <c r="D147" s="9" t="s">
        <v>163</v>
      </c>
      <c r="E147">
        <v>0</v>
      </c>
      <c r="F147">
        <v>13</v>
      </c>
      <c r="G147">
        <v>13</v>
      </c>
      <c r="H147">
        <v>0</v>
      </c>
      <c r="I147">
        <v>5</v>
      </c>
      <c r="J147">
        <v>5</v>
      </c>
      <c r="K147">
        <v>0</v>
      </c>
      <c r="L147">
        <v>34</v>
      </c>
      <c r="M147">
        <v>34</v>
      </c>
      <c r="N147">
        <v>0</v>
      </c>
      <c r="O147">
        <v>22</v>
      </c>
      <c r="P147">
        <v>22</v>
      </c>
      <c r="Q147">
        <v>6</v>
      </c>
      <c r="R147">
        <v>12</v>
      </c>
      <c r="S147">
        <v>18</v>
      </c>
      <c r="T147">
        <v>25</v>
      </c>
      <c r="U147">
        <v>32</v>
      </c>
      <c r="V147">
        <v>57</v>
      </c>
      <c r="W147">
        <v>33</v>
      </c>
      <c r="X147">
        <v>31</v>
      </c>
      <c r="Y147">
        <v>64</v>
      </c>
      <c r="Z147">
        <v>0</v>
      </c>
      <c r="AA147">
        <v>17</v>
      </c>
      <c r="AB147">
        <v>17</v>
      </c>
      <c r="AC147">
        <v>0</v>
      </c>
      <c r="AD147">
        <v>23</v>
      </c>
      <c r="AE147">
        <v>23</v>
      </c>
      <c r="AF147">
        <v>6</v>
      </c>
      <c r="AG147">
        <v>9</v>
      </c>
      <c r="AH147">
        <v>15</v>
      </c>
      <c r="AI147">
        <v>16</v>
      </c>
      <c r="AJ147">
        <v>14</v>
      </c>
      <c r="AK147">
        <v>30</v>
      </c>
      <c r="AL147">
        <v>0</v>
      </c>
      <c r="AM147">
        <v>32</v>
      </c>
      <c r="AN147">
        <v>32</v>
      </c>
      <c r="AO147">
        <v>0</v>
      </c>
      <c r="AP147">
        <v>20</v>
      </c>
      <c r="AQ147">
        <v>20</v>
      </c>
      <c r="AR147">
        <v>0</v>
      </c>
      <c r="AS147">
        <v>43</v>
      </c>
      <c r="AT147">
        <v>43</v>
      </c>
      <c r="AU147">
        <v>0</v>
      </c>
      <c r="AV147">
        <v>19</v>
      </c>
      <c r="AW147">
        <v>19</v>
      </c>
      <c r="AX147">
        <v>52</v>
      </c>
      <c r="AY147">
        <v>29</v>
      </c>
      <c r="AZ147">
        <v>81</v>
      </c>
      <c r="BA147">
        <v>13</v>
      </c>
      <c r="BB147">
        <v>26</v>
      </c>
      <c r="BC147">
        <v>39</v>
      </c>
      <c r="BD147">
        <v>18</v>
      </c>
      <c r="BE147">
        <v>25</v>
      </c>
      <c r="BF147">
        <v>43</v>
      </c>
      <c r="BG147">
        <v>0</v>
      </c>
      <c r="BH147">
        <v>19</v>
      </c>
      <c r="BI147">
        <v>19</v>
      </c>
      <c r="BJ147">
        <v>16</v>
      </c>
      <c r="BK147">
        <v>11</v>
      </c>
      <c r="BL147">
        <v>27</v>
      </c>
      <c r="BM147">
        <v>0</v>
      </c>
      <c r="BN147">
        <v>62</v>
      </c>
      <c r="BO147">
        <v>62</v>
      </c>
      <c r="BP147">
        <v>20</v>
      </c>
      <c r="BQ147">
        <v>10</v>
      </c>
      <c r="BR147">
        <v>30</v>
      </c>
      <c r="BS147">
        <v>0</v>
      </c>
      <c r="BT147">
        <v>14</v>
      </c>
      <c r="BU147">
        <v>14</v>
      </c>
      <c r="BV147">
        <v>0</v>
      </c>
      <c r="BW147">
        <v>16</v>
      </c>
      <c r="BX147">
        <v>16</v>
      </c>
      <c r="BY147">
        <v>0</v>
      </c>
      <c r="BZ147">
        <v>25</v>
      </c>
      <c r="CA147">
        <v>25</v>
      </c>
      <c r="CB147">
        <v>49</v>
      </c>
      <c r="CC147">
        <v>23</v>
      </c>
      <c r="CD147">
        <v>72</v>
      </c>
      <c r="CE147">
        <v>47</v>
      </c>
      <c r="CF147">
        <v>0</v>
      </c>
      <c r="CG147">
        <v>47</v>
      </c>
      <c r="CH147">
        <v>15</v>
      </c>
      <c r="CI147">
        <v>0</v>
      </c>
      <c r="CJ147">
        <v>15</v>
      </c>
      <c r="CK147">
        <v>43</v>
      </c>
      <c r="CL147">
        <v>0</v>
      </c>
      <c r="CM147">
        <v>43</v>
      </c>
      <c r="CN147">
        <v>9</v>
      </c>
      <c r="CO147">
        <v>0</v>
      </c>
      <c r="CP147">
        <v>9</v>
      </c>
      <c r="CQ147">
        <v>89</v>
      </c>
      <c r="CR147">
        <v>0</v>
      </c>
      <c r="CS147">
        <v>89</v>
      </c>
      <c r="CT147">
        <v>94</v>
      </c>
      <c r="CU147">
        <v>2</v>
      </c>
      <c r="CV147">
        <v>96</v>
      </c>
      <c r="CW147">
        <v>156</v>
      </c>
      <c r="CX147">
        <v>0</v>
      </c>
      <c r="CY147">
        <v>156</v>
      </c>
      <c r="CZ147">
        <f t="shared" si="6"/>
        <v>707</v>
      </c>
      <c r="DA147">
        <f t="shared" si="7"/>
        <v>588</v>
      </c>
      <c r="DB147">
        <f t="shared" si="8"/>
        <v>1295</v>
      </c>
      <c r="DC147" s="15">
        <f>SUM(Свод!E70:BA70)</f>
        <v>28</v>
      </c>
    </row>
    <row r="148" spans="1:107" ht="15">
      <c r="A148" s="96"/>
      <c r="B148" s="100" t="s">
        <v>64</v>
      </c>
      <c r="C148" s="100"/>
      <c r="D148" s="9" t="s">
        <v>163</v>
      </c>
      <c r="E148">
        <v>0</v>
      </c>
      <c r="F148">
        <v>40</v>
      </c>
      <c r="G148">
        <v>40</v>
      </c>
      <c r="H148">
        <v>0</v>
      </c>
      <c r="I148">
        <v>41</v>
      </c>
      <c r="J148">
        <v>41</v>
      </c>
      <c r="K148">
        <v>0</v>
      </c>
      <c r="L148">
        <v>70</v>
      </c>
      <c r="M148">
        <v>70</v>
      </c>
      <c r="N148">
        <v>0</v>
      </c>
      <c r="O148">
        <v>49</v>
      </c>
      <c r="P148">
        <v>49</v>
      </c>
      <c r="Q148">
        <v>22</v>
      </c>
      <c r="R148">
        <v>31</v>
      </c>
      <c r="S148">
        <v>53</v>
      </c>
      <c r="T148">
        <v>58</v>
      </c>
      <c r="U148">
        <v>66</v>
      </c>
      <c r="V148">
        <v>124</v>
      </c>
      <c r="W148">
        <v>68</v>
      </c>
      <c r="X148">
        <v>86</v>
      </c>
      <c r="Y148">
        <v>154</v>
      </c>
      <c r="Z148">
        <v>0</v>
      </c>
      <c r="AA148">
        <v>53</v>
      </c>
      <c r="AB148">
        <v>53</v>
      </c>
      <c r="AC148">
        <v>32</v>
      </c>
      <c r="AD148">
        <v>58</v>
      </c>
      <c r="AE148">
        <v>90</v>
      </c>
      <c r="AF148">
        <v>27</v>
      </c>
      <c r="AG148">
        <v>20</v>
      </c>
      <c r="AH148">
        <v>47</v>
      </c>
      <c r="AI148">
        <v>17</v>
      </c>
      <c r="AJ148">
        <v>28</v>
      </c>
      <c r="AK148">
        <v>45</v>
      </c>
      <c r="AL148">
        <v>0</v>
      </c>
      <c r="AM148">
        <v>100</v>
      </c>
      <c r="AN148">
        <v>100</v>
      </c>
      <c r="AO148">
        <v>0</v>
      </c>
      <c r="AP148">
        <v>67</v>
      </c>
      <c r="AQ148">
        <v>67</v>
      </c>
      <c r="AR148">
        <v>0</v>
      </c>
      <c r="AS148">
        <v>80</v>
      </c>
      <c r="AT148">
        <v>80</v>
      </c>
      <c r="AU148">
        <v>0</v>
      </c>
      <c r="AV148">
        <v>54</v>
      </c>
      <c r="AW148">
        <v>54</v>
      </c>
      <c r="AX148">
        <v>75</v>
      </c>
      <c r="AY148">
        <v>78</v>
      </c>
      <c r="AZ148">
        <v>153</v>
      </c>
      <c r="BA148">
        <v>37</v>
      </c>
      <c r="BB148">
        <v>60</v>
      </c>
      <c r="BC148">
        <v>97</v>
      </c>
      <c r="BD148">
        <v>40</v>
      </c>
      <c r="BE148">
        <v>56</v>
      </c>
      <c r="BF148">
        <v>96</v>
      </c>
      <c r="BG148">
        <v>0</v>
      </c>
      <c r="BH148">
        <v>44</v>
      </c>
      <c r="BI148">
        <v>44</v>
      </c>
      <c r="BJ148">
        <v>17</v>
      </c>
      <c r="BK148">
        <v>50</v>
      </c>
      <c r="BL148">
        <v>67</v>
      </c>
      <c r="BM148">
        <v>0</v>
      </c>
      <c r="BN148">
        <v>124</v>
      </c>
      <c r="BO148">
        <v>124</v>
      </c>
      <c r="BP148">
        <v>25</v>
      </c>
      <c r="BQ148">
        <v>33</v>
      </c>
      <c r="BR148">
        <v>58</v>
      </c>
      <c r="BS148">
        <v>0</v>
      </c>
      <c r="BT148">
        <v>30</v>
      </c>
      <c r="BU148">
        <v>30</v>
      </c>
      <c r="BV148">
        <v>0</v>
      </c>
      <c r="BW148">
        <v>36</v>
      </c>
      <c r="BX148">
        <v>36</v>
      </c>
      <c r="BY148">
        <v>0</v>
      </c>
      <c r="BZ148">
        <v>37</v>
      </c>
      <c r="CA148">
        <v>37</v>
      </c>
      <c r="CB148">
        <v>82</v>
      </c>
      <c r="CC148">
        <v>36</v>
      </c>
      <c r="CD148">
        <v>118</v>
      </c>
      <c r="CE148">
        <v>123</v>
      </c>
      <c r="CF148">
        <v>0</v>
      </c>
      <c r="CG148">
        <v>123</v>
      </c>
      <c r="CH148">
        <v>36</v>
      </c>
      <c r="CI148">
        <v>0</v>
      </c>
      <c r="CJ148">
        <v>36</v>
      </c>
      <c r="CK148">
        <v>83</v>
      </c>
      <c r="CL148">
        <v>0</v>
      </c>
      <c r="CM148">
        <v>83</v>
      </c>
      <c r="CN148">
        <v>30</v>
      </c>
      <c r="CO148">
        <v>0</v>
      </c>
      <c r="CP148">
        <v>30</v>
      </c>
      <c r="CQ148">
        <v>127</v>
      </c>
      <c r="CR148">
        <v>0</v>
      </c>
      <c r="CS148">
        <v>127</v>
      </c>
      <c r="CT148">
        <v>211</v>
      </c>
      <c r="CU148">
        <v>6</v>
      </c>
      <c r="CV148">
        <v>217</v>
      </c>
      <c r="CW148">
        <v>326</v>
      </c>
      <c r="CX148">
        <v>0</v>
      </c>
      <c r="CY148">
        <v>326</v>
      </c>
      <c r="CZ148">
        <f t="shared" si="6"/>
        <v>1436</v>
      </c>
      <c r="DA148">
        <f t="shared" si="7"/>
        <v>1433</v>
      </c>
      <c r="DB148">
        <f t="shared" si="8"/>
        <v>2869</v>
      </c>
      <c r="DC148" s="15">
        <f>SUM(Свод!E71:BA71)</f>
        <v>51</v>
      </c>
    </row>
    <row r="149" spans="1:107" ht="15">
      <c r="A149" s="96"/>
      <c r="B149" s="100" t="s">
        <v>65</v>
      </c>
      <c r="C149" s="100"/>
      <c r="D149" s="9" t="s">
        <v>163</v>
      </c>
      <c r="E149">
        <v>0</v>
      </c>
      <c r="F149">
        <v>113</v>
      </c>
      <c r="G149">
        <v>113</v>
      </c>
      <c r="H149">
        <v>0</v>
      </c>
      <c r="I149">
        <v>62</v>
      </c>
      <c r="J149">
        <v>62</v>
      </c>
      <c r="K149">
        <v>0</v>
      </c>
      <c r="L149">
        <v>149</v>
      </c>
      <c r="M149">
        <v>149</v>
      </c>
      <c r="N149">
        <v>0</v>
      </c>
      <c r="O149">
        <v>119</v>
      </c>
      <c r="P149">
        <v>119</v>
      </c>
      <c r="Q149">
        <v>59</v>
      </c>
      <c r="R149">
        <v>56</v>
      </c>
      <c r="S149">
        <v>115</v>
      </c>
      <c r="T149">
        <v>87</v>
      </c>
      <c r="U149">
        <v>143</v>
      </c>
      <c r="V149">
        <v>230</v>
      </c>
      <c r="W149">
        <v>80</v>
      </c>
      <c r="X149">
        <v>124</v>
      </c>
      <c r="Y149">
        <v>204</v>
      </c>
      <c r="Z149">
        <v>0</v>
      </c>
      <c r="AA149">
        <v>82</v>
      </c>
      <c r="AB149">
        <v>82</v>
      </c>
      <c r="AC149">
        <v>74</v>
      </c>
      <c r="AD149">
        <v>87</v>
      </c>
      <c r="AE149">
        <v>161</v>
      </c>
      <c r="AF149">
        <v>60</v>
      </c>
      <c r="AG149">
        <v>78</v>
      </c>
      <c r="AH149">
        <v>138</v>
      </c>
      <c r="AI149">
        <v>40</v>
      </c>
      <c r="AJ149">
        <v>56</v>
      </c>
      <c r="AK149">
        <v>96</v>
      </c>
      <c r="AL149">
        <v>0</v>
      </c>
      <c r="AM149">
        <v>185</v>
      </c>
      <c r="AN149">
        <v>185</v>
      </c>
      <c r="AO149">
        <v>0</v>
      </c>
      <c r="AP149">
        <v>88</v>
      </c>
      <c r="AQ149">
        <v>88</v>
      </c>
      <c r="AR149">
        <v>0</v>
      </c>
      <c r="AS149">
        <v>92</v>
      </c>
      <c r="AT149">
        <v>92</v>
      </c>
      <c r="AU149">
        <v>0</v>
      </c>
      <c r="AV149">
        <v>94</v>
      </c>
      <c r="AW149">
        <v>94</v>
      </c>
      <c r="AX149">
        <v>134</v>
      </c>
      <c r="AY149">
        <v>90</v>
      </c>
      <c r="AZ149">
        <v>224</v>
      </c>
      <c r="BA149">
        <v>36</v>
      </c>
      <c r="BB149">
        <v>78</v>
      </c>
      <c r="BC149">
        <v>114</v>
      </c>
      <c r="BD149">
        <v>48</v>
      </c>
      <c r="BE149">
        <v>104</v>
      </c>
      <c r="BF149">
        <v>152</v>
      </c>
      <c r="BG149">
        <v>0</v>
      </c>
      <c r="BH149">
        <v>65</v>
      </c>
      <c r="BI149">
        <v>65</v>
      </c>
      <c r="BJ149">
        <v>83</v>
      </c>
      <c r="BK149">
        <v>55</v>
      </c>
      <c r="BL149">
        <v>138</v>
      </c>
      <c r="BM149">
        <v>0</v>
      </c>
      <c r="BN149">
        <v>167</v>
      </c>
      <c r="BO149">
        <v>167</v>
      </c>
      <c r="BP149">
        <v>38</v>
      </c>
      <c r="BQ149">
        <v>67</v>
      </c>
      <c r="BR149">
        <v>105</v>
      </c>
      <c r="BS149">
        <v>0</v>
      </c>
      <c r="BT149">
        <v>91</v>
      </c>
      <c r="BU149">
        <v>91</v>
      </c>
      <c r="BV149">
        <v>0</v>
      </c>
      <c r="BW149">
        <v>85</v>
      </c>
      <c r="BX149">
        <v>85</v>
      </c>
      <c r="BY149">
        <v>0</v>
      </c>
      <c r="BZ149">
        <v>94</v>
      </c>
      <c r="CA149">
        <v>94</v>
      </c>
      <c r="CB149">
        <v>48</v>
      </c>
      <c r="CC149">
        <v>63</v>
      </c>
      <c r="CD149">
        <v>111</v>
      </c>
      <c r="CE149">
        <v>104</v>
      </c>
      <c r="CF149">
        <v>0</v>
      </c>
      <c r="CG149">
        <v>104</v>
      </c>
      <c r="CH149">
        <v>79</v>
      </c>
      <c r="CI149">
        <v>0</v>
      </c>
      <c r="CJ149">
        <v>79</v>
      </c>
      <c r="CK149">
        <v>122</v>
      </c>
      <c r="CL149">
        <v>0</v>
      </c>
      <c r="CM149">
        <v>122</v>
      </c>
      <c r="CN149">
        <v>39</v>
      </c>
      <c r="CO149">
        <v>0</v>
      </c>
      <c r="CP149">
        <v>39</v>
      </c>
      <c r="CQ149">
        <v>200</v>
      </c>
      <c r="CR149">
        <v>0</v>
      </c>
      <c r="CS149">
        <v>200</v>
      </c>
      <c r="CT149">
        <v>249</v>
      </c>
      <c r="CU149">
        <v>10</v>
      </c>
      <c r="CV149">
        <v>259</v>
      </c>
      <c r="CW149">
        <v>322</v>
      </c>
      <c r="CX149">
        <v>0</v>
      </c>
      <c r="CY149">
        <v>322</v>
      </c>
      <c r="CZ149">
        <f t="shared" si="6"/>
        <v>1902</v>
      </c>
      <c r="DA149">
        <f t="shared" si="7"/>
        <v>2497</v>
      </c>
      <c r="DB149">
        <f t="shared" si="8"/>
        <v>4399</v>
      </c>
      <c r="DC149" s="15">
        <f>SUM(Свод!E72:BA72)</f>
        <v>98</v>
      </c>
    </row>
    <row r="150" spans="1:107" ht="15">
      <c r="A150" s="96"/>
      <c r="B150" s="114" t="s">
        <v>66</v>
      </c>
      <c r="C150" s="114"/>
      <c r="D150" s="9" t="s">
        <v>163</v>
      </c>
      <c r="E150">
        <v>0</v>
      </c>
      <c r="F150">
        <v>138</v>
      </c>
      <c r="G150">
        <v>138</v>
      </c>
      <c r="H150">
        <v>0</v>
      </c>
      <c r="I150">
        <v>71</v>
      </c>
      <c r="J150">
        <v>71</v>
      </c>
      <c r="K150">
        <v>0</v>
      </c>
      <c r="L150">
        <v>206</v>
      </c>
      <c r="M150">
        <v>206</v>
      </c>
      <c r="N150">
        <v>0</v>
      </c>
      <c r="O150">
        <v>145</v>
      </c>
      <c r="P150">
        <v>145</v>
      </c>
      <c r="Q150">
        <v>69</v>
      </c>
      <c r="R150">
        <v>69</v>
      </c>
      <c r="S150">
        <v>138</v>
      </c>
      <c r="T150">
        <v>125</v>
      </c>
      <c r="U150">
        <v>151</v>
      </c>
      <c r="V150">
        <v>276</v>
      </c>
      <c r="W150">
        <v>159</v>
      </c>
      <c r="X150">
        <v>160</v>
      </c>
      <c r="Y150">
        <v>319</v>
      </c>
      <c r="Z150">
        <v>0</v>
      </c>
      <c r="AA150">
        <v>111</v>
      </c>
      <c r="AB150">
        <v>111</v>
      </c>
      <c r="AC150">
        <v>81</v>
      </c>
      <c r="AD150">
        <v>99</v>
      </c>
      <c r="AE150">
        <v>180</v>
      </c>
      <c r="AF150">
        <v>68</v>
      </c>
      <c r="AG150">
        <v>62</v>
      </c>
      <c r="AH150">
        <v>130</v>
      </c>
      <c r="AI150">
        <v>40</v>
      </c>
      <c r="AJ150">
        <v>60</v>
      </c>
      <c r="AK150">
        <v>100</v>
      </c>
      <c r="AL150">
        <v>0</v>
      </c>
      <c r="AM150">
        <v>147</v>
      </c>
      <c r="AN150">
        <v>147</v>
      </c>
      <c r="AO150">
        <v>0</v>
      </c>
      <c r="AP150">
        <v>87</v>
      </c>
      <c r="AQ150">
        <v>87</v>
      </c>
      <c r="AR150">
        <v>0</v>
      </c>
      <c r="AS150">
        <v>115</v>
      </c>
      <c r="AT150">
        <v>115</v>
      </c>
      <c r="AU150">
        <v>0</v>
      </c>
      <c r="AV150">
        <v>60</v>
      </c>
      <c r="AW150">
        <v>60</v>
      </c>
      <c r="AX150">
        <v>183</v>
      </c>
      <c r="AY150">
        <v>146</v>
      </c>
      <c r="AZ150">
        <v>329</v>
      </c>
      <c r="BA150">
        <v>57</v>
      </c>
      <c r="BB150">
        <v>100</v>
      </c>
      <c r="BC150">
        <v>157</v>
      </c>
      <c r="BD150">
        <v>100</v>
      </c>
      <c r="BE150">
        <v>145</v>
      </c>
      <c r="BF150">
        <v>245</v>
      </c>
      <c r="BG150">
        <v>0</v>
      </c>
      <c r="BH150">
        <v>91</v>
      </c>
      <c r="BI150">
        <v>91</v>
      </c>
      <c r="BJ150">
        <v>102</v>
      </c>
      <c r="BK150">
        <v>79</v>
      </c>
      <c r="BL150">
        <v>181</v>
      </c>
      <c r="BM150">
        <v>0</v>
      </c>
      <c r="BN150">
        <v>213</v>
      </c>
      <c r="BO150">
        <v>213</v>
      </c>
      <c r="BP150">
        <v>63</v>
      </c>
      <c r="BQ150">
        <v>40</v>
      </c>
      <c r="BR150">
        <v>103</v>
      </c>
      <c r="BS150">
        <v>0</v>
      </c>
      <c r="BT150">
        <v>73</v>
      </c>
      <c r="BU150">
        <v>73</v>
      </c>
      <c r="BV150">
        <v>0</v>
      </c>
      <c r="BW150">
        <v>94</v>
      </c>
      <c r="BX150">
        <v>94</v>
      </c>
      <c r="BY150">
        <v>0</v>
      </c>
      <c r="BZ150">
        <v>112</v>
      </c>
      <c r="CA150">
        <v>112</v>
      </c>
      <c r="CB150">
        <v>148</v>
      </c>
      <c r="CC150">
        <v>80</v>
      </c>
      <c r="CD150">
        <v>228</v>
      </c>
      <c r="CE150">
        <v>145</v>
      </c>
      <c r="CF150">
        <v>0</v>
      </c>
      <c r="CG150">
        <v>145</v>
      </c>
      <c r="CH150">
        <v>90</v>
      </c>
      <c r="CI150">
        <v>0</v>
      </c>
      <c r="CJ150">
        <v>90</v>
      </c>
      <c r="CK150">
        <v>177</v>
      </c>
      <c r="CL150">
        <v>0</v>
      </c>
      <c r="CM150">
        <v>177</v>
      </c>
      <c r="CN150">
        <v>70</v>
      </c>
      <c r="CO150">
        <v>0</v>
      </c>
      <c r="CP150">
        <v>70</v>
      </c>
      <c r="CQ150">
        <v>210</v>
      </c>
      <c r="CR150">
        <v>0</v>
      </c>
      <c r="CS150">
        <v>210</v>
      </c>
      <c r="CT150">
        <v>308</v>
      </c>
      <c r="CU150">
        <v>5</v>
      </c>
      <c r="CV150">
        <v>313</v>
      </c>
      <c r="CW150">
        <v>623</v>
      </c>
      <c r="CX150">
        <v>0</v>
      </c>
      <c r="CY150">
        <v>623</v>
      </c>
      <c r="CZ150">
        <f t="shared" si="6"/>
        <v>2818</v>
      </c>
      <c r="DA150">
        <f t="shared" si="7"/>
        <v>2859</v>
      </c>
      <c r="DB150">
        <f t="shared" si="8"/>
        <v>5677</v>
      </c>
      <c r="DC150" s="15">
        <f>SUM(Свод!E73:BA73)</f>
        <v>112</v>
      </c>
    </row>
    <row r="151" spans="1:107" ht="15">
      <c r="A151" s="96"/>
      <c r="B151" s="100" t="s">
        <v>67</v>
      </c>
      <c r="C151" s="100"/>
      <c r="D151" s="9" t="s">
        <v>163</v>
      </c>
      <c r="E151">
        <v>0</v>
      </c>
      <c r="F151">
        <v>37</v>
      </c>
      <c r="G151">
        <v>37</v>
      </c>
      <c r="H151">
        <v>0</v>
      </c>
      <c r="I151">
        <v>24</v>
      </c>
      <c r="J151">
        <v>24</v>
      </c>
      <c r="K151">
        <v>0</v>
      </c>
      <c r="L151">
        <v>40</v>
      </c>
      <c r="M151">
        <v>40</v>
      </c>
      <c r="N151">
        <v>0</v>
      </c>
      <c r="O151">
        <v>35</v>
      </c>
      <c r="P151">
        <v>35</v>
      </c>
      <c r="Q151">
        <v>15</v>
      </c>
      <c r="R151">
        <v>29</v>
      </c>
      <c r="S151">
        <v>44</v>
      </c>
      <c r="T151">
        <v>30</v>
      </c>
      <c r="U151">
        <v>41</v>
      </c>
      <c r="V151">
        <v>71</v>
      </c>
      <c r="W151">
        <v>34</v>
      </c>
      <c r="X151">
        <v>65</v>
      </c>
      <c r="Y151">
        <v>99</v>
      </c>
      <c r="Z151">
        <v>0</v>
      </c>
      <c r="AA151">
        <v>37</v>
      </c>
      <c r="AB151">
        <v>37</v>
      </c>
      <c r="AC151">
        <v>28</v>
      </c>
      <c r="AD151">
        <v>35</v>
      </c>
      <c r="AE151">
        <v>63</v>
      </c>
      <c r="AF151">
        <v>11</v>
      </c>
      <c r="AG151">
        <v>12</v>
      </c>
      <c r="AH151">
        <v>23</v>
      </c>
      <c r="AI151">
        <v>8</v>
      </c>
      <c r="AJ151">
        <v>14</v>
      </c>
      <c r="AK151">
        <v>22</v>
      </c>
      <c r="AL151">
        <v>0</v>
      </c>
      <c r="AM151">
        <v>59</v>
      </c>
      <c r="AN151">
        <v>59</v>
      </c>
      <c r="AO151">
        <v>0</v>
      </c>
      <c r="AP151">
        <v>40</v>
      </c>
      <c r="AQ151">
        <v>40</v>
      </c>
      <c r="AR151">
        <v>0</v>
      </c>
      <c r="AS151">
        <v>69</v>
      </c>
      <c r="AT151">
        <v>69</v>
      </c>
      <c r="AU151">
        <v>0</v>
      </c>
      <c r="AV151">
        <v>67</v>
      </c>
      <c r="AW151">
        <v>67</v>
      </c>
      <c r="AX151">
        <v>53</v>
      </c>
      <c r="AY151">
        <v>44</v>
      </c>
      <c r="AZ151">
        <v>97</v>
      </c>
      <c r="BA151">
        <v>15</v>
      </c>
      <c r="BB151">
        <v>69</v>
      </c>
      <c r="BC151">
        <v>84</v>
      </c>
      <c r="BD151">
        <v>6</v>
      </c>
      <c r="BE151">
        <v>36</v>
      </c>
      <c r="BF151">
        <v>42</v>
      </c>
      <c r="BG151">
        <v>0</v>
      </c>
      <c r="BH151">
        <v>20</v>
      </c>
      <c r="BI151">
        <v>20</v>
      </c>
      <c r="BJ151">
        <v>16</v>
      </c>
      <c r="BK151">
        <v>24</v>
      </c>
      <c r="BL151">
        <v>40</v>
      </c>
      <c r="BM151">
        <v>0</v>
      </c>
      <c r="BN151">
        <v>102</v>
      </c>
      <c r="BO151">
        <v>102</v>
      </c>
      <c r="BP151">
        <v>14</v>
      </c>
      <c r="BQ151">
        <v>40</v>
      </c>
      <c r="BR151">
        <v>54</v>
      </c>
      <c r="BS151">
        <v>0</v>
      </c>
      <c r="BT151">
        <v>32</v>
      </c>
      <c r="BU151">
        <v>32</v>
      </c>
      <c r="BV151">
        <v>0</v>
      </c>
      <c r="BW151">
        <v>29</v>
      </c>
      <c r="BX151">
        <v>29</v>
      </c>
      <c r="BY151">
        <v>0</v>
      </c>
      <c r="BZ151">
        <v>35</v>
      </c>
      <c r="CA151">
        <v>35</v>
      </c>
      <c r="CB151">
        <v>33</v>
      </c>
      <c r="CC151">
        <v>51</v>
      </c>
      <c r="CD151">
        <v>84</v>
      </c>
      <c r="CE151">
        <v>58</v>
      </c>
      <c r="CF151">
        <v>0</v>
      </c>
      <c r="CG151">
        <v>58</v>
      </c>
      <c r="CH151">
        <v>12</v>
      </c>
      <c r="CI151">
        <v>0</v>
      </c>
      <c r="CJ151">
        <v>12</v>
      </c>
      <c r="CK151">
        <v>50</v>
      </c>
      <c r="CL151">
        <v>0</v>
      </c>
      <c r="CM151">
        <v>50</v>
      </c>
      <c r="CN151">
        <v>10</v>
      </c>
      <c r="CO151">
        <v>0</v>
      </c>
      <c r="CP151">
        <v>10</v>
      </c>
      <c r="CQ151">
        <v>90</v>
      </c>
      <c r="CR151">
        <v>0</v>
      </c>
      <c r="CS151">
        <v>90</v>
      </c>
      <c r="CT151">
        <v>98</v>
      </c>
      <c r="CU151">
        <v>2</v>
      </c>
      <c r="CV151">
        <v>100</v>
      </c>
      <c r="CW151">
        <v>155</v>
      </c>
      <c r="CX151">
        <v>0</v>
      </c>
      <c r="CY151">
        <v>155</v>
      </c>
      <c r="CZ151">
        <f t="shared" si="6"/>
        <v>736</v>
      </c>
      <c r="DA151">
        <f t="shared" si="7"/>
        <v>1088</v>
      </c>
      <c r="DB151">
        <f t="shared" si="8"/>
        <v>1824</v>
      </c>
      <c r="DC151" s="15">
        <f>SUM(Свод!E74:BA74)</f>
        <v>28</v>
      </c>
    </row>
    <row r="152" spans="1:107" ht="15">
      <c r="A152" s="96"/>
      <c r="B152" s="100" t="s">
        <v>68</v>
      </c>
      <c r="C152" s="100"/>
      <c r="D152" s="9" t="s">
        <v>163</v>
      </c>
      <c r="E152">
        <v>0</v>
      </c>
      <c r="F152">
        <v>35</v>
      </c>
      <c r="G152">
        <v>35</v>
      </c>
      <c r="H152">
        <v>0</v>
      </c>
      <c r="I152">
        <v>35</v>
      </c>
      <c r="J152">
        <v>35</v>
      </c>
      <c r="K152">
        <v>0</v>
      </c>
      <c r="L152">
        <v>33</v>
      </c>
      <c r="M152">
        <v>33</v>
      </c>
      <c r="N152">
        <v>0</v>
      </c>
      <c r="O152">
        <v>11</v>
      </c>
      <c r="P152">
        <v>11</v>
      </c>
      <c r="Q152">
        <v>9</v>
      </c>
      <c r="R152">
        <v>11</v>
      </c>
      <c r="S152">
        <v>20</v>
      </c>
      <c r="T152">
        <v>37</v>
      </c>
      <c r="U152">
        <v>31</v>
      </c>
      <c r="V152">
        <v>68</v>
      </c>
      <c r="W152">
        <v>19</v>
      </c>
      <c r="X152">
        <v>46</v>
      </c>
      <c r="Y152">
        <v>65</v>
      </c>
      <c r="Z152">
        <v>0</v>
      </c>
      <c r="AA152">
        <v>28</v>
      </c>
      <c r="AB152">
        <v>28</v>
      </c>
      <c r="AC152">
        <v>27</v>
      </c>
      <c r="AD152">
        <v>39</v>
      </c>
      <c r="AE152">
        <v>66</v>
      </c>
      <c r="AF152">
        <v>25</v>
      </c>
      <c r="AG152">
        <v>35</v>
      </c>
      <c r="AH152">
        <v>60</v>
      </c>
      <c r="AI152">
        <v>33</v>
      </c>
      <c r="AJ152">
        <v>20</v>
      </c>
      <c r="AK152">
        <v>53</v>
      </c>
      <c r="AL152">
        <v>0</v>
      </c>
      <c r="AM152">
        <v>87</v>
      </c>
      <c r="AN152">
        <v>87</v>
      </c>
      <c r="AO152">
        <v>0</v>
      </c>
      <c r="AP152">
        <v>58</v>
      </c>
      <c r="AQ152">
        <v>58</v>
      </c>
      <c r="AR152">
        <v>0</v>
      </c>
      <c r="AS152">
        <v>59</v>
      </c>
      <c r="AT152">
        <v>59</v>
      </c>
      <c r="AU152">
        <v>0</v>
      </c>
      <c r="AV152">
        <v>67</v>
      </c>
      <c r="AW152">
        <v>67</v>
      </c>
      <c r="AX152">
        <v>42</v>
      </c>
      <c r="AY152">
        <v>61</v>
      </c>
      <c r="AZ152">
        <v>103</v>
      </c>
      <c r="BA152">
        <v>18</v>
      </c>
      <c r="BB152">
        <v>18</v>
      </c>
      <c r="BC152">
        <v>36</v>
      </c>
      <c r="BD152">
        <v>1</v>
      </c>
      <c r="BE152">
        <v>18</v>
      </c>
      <c r="BF152">
        <v>19</v>
      </c>
      <c r="BG152">
        <v>0</v>
      </c>
      <c r="BH152">
        <v>31</v>
      </c>
      <c r="BI152">
        <v>31</v>
      </c>
      <c r="BJ152">
        <v>10</v>
      </c>
      <c r="BK152">
        <v>8</v>
      </c>
      <c r="BL152">
        <v>18</v>
      </c>
      <c r="BM152">
        <v>0</v>
      </c>
      <c r="BN152">
        <v>89</v>
      </c>
      <c r="BO152">
        <v>89</v>
      </c>
      <c r="BP152">
        <v>18</v>
      </c>
      <c r="BQ152">
        <v>23</v>
      </c>
      <c r="BR152">
        <v>41</v>
      </c>
      <c r="BS152">
        <v>0</v>
      </c>
      <c r="BT152">
        <v>48</v>
      </c>
      <c r="BU152">
        <v>48</v>
      </c>
      <c r="BV152">
        <v>0</v>
      </c>
      <c r="BW152">
        <v>24</v>
      </c>
      <c r="BX152">
        <v>24</v>
      </c>
      <c r="BY152">
        <v>0</v>
      </c>
      <c r="BZ152">
        <v>31</v>
      </c>
      <c r="CA152">
        <v>31</v>
      </c>
      <c r="CB152">
        <v>14</v>
      </c>
      <c r="CC152">
        <v>34</v>
      </c>
      <c r="CD152">
        <v>48</v>
      </c>
      <c r="CE152">
        <v>112</v>
      </c>
      <c r="CF152">
        <v>0</v>
      </c>
      <c r="CG152">
        <v>112</v>
      </c>
      <c r="CH152">
        <v>55</v>
      </c>
      <c r="CI152">
        <v>0</v>
      </c>
      <c r="CJ152">
        <v>55</v>
      </c>
      <c r="CK152">
        <v>50</v>
      </c>
      <c r="CL152">
        <v>0</v>
      </c>
      <c r="CM152">
        <v>50</v>
      </c>
      <c r="CN152">
        <v>6</v>
      </c>
      <c r="CO152">
        <v>0</v>
      </c>
      <c r="CP152">
        <v>6</v>
      </c>
      <c r="CQ152">
        <v>123</v>
      </c>
      <c r="CR152">
        <v>0</v>
      </c>
      <c r="CS152">
        <v>123</v>
      </c>
      <c r="CT152">
        <v>140</v>
      </c>
      <c r="CU152">
        <v>2</v>
      </c>
      <c r="CV152">
        <v>142</v>
      </c>
      <c r="CW152">
        <v>166</v>
      </c>
      <c r="CX152">
        <v>0</v>
      </c>
      <c r="CY152">
        <v>166</v>
      </c>
      <c r="CZ152">
        <f t="shared" si="6"/>
        <v>905</v>
      </c>
      <c r="DA152">
        <f t="shared" si="7"/>
        <v>982</v>
      </c>
      <c r="DB152">
        <f t="shared" si="8"/>
        <v>1887</v>
      </c>
      <c r="DC152" s="15">
        <f>SUM(Свод!E75:BA75)</f>
        <v>60</v>
      </c>
    </row>
    <row r="153" spans="1:4" ht="15">
      <c r="A153" s="96"/>
      <c r="B153" s="100" t="s">
        <v>69</v>
      </c>
      <c r="C153" s="100"/>
      <c r="D153" s="9"/>
    </row>
    <row r="154" spans="1:107" ht="15">
      <c r="A154" s="96"/>
      <c r="B154" s="96" t="s">
        <v>70</v>
      </c>
      <c r="C154" s="96"/>
      <c r="D154" s="12" t="s">
        <v>127</v>
      </c>
      <c r="E154">
        <v>0</v>
      </c>
      <c r="F154">
        <v>13</v>
      </c>
      <c r="G154">
        <v>13</v>
      </c>
      <c r="H154">
        <v>0</v>
      </c>
      <c r="I154">
        <v>9</v>
      </c>
      <c r="J154">
        <v>9</v>
      </c>
      <c r="K154">
        <v>0</v>
      </c>
      <c r="L154">
        <v>11</v>
      </c>
      <c r="M154">
        <v>11</v>
      </c>
      <c r="N154">
        <v>0</v>
      </c>
      <c r="O154">
        <v>10</v>
      </c>
      <c r="P154">
        <v>10</v>
      </c>
      <c r="Q154">
        <v>2</v>
      </c>
      <c r="R154">
        <v>10</v>
      </c>
      <c r="S154">
        <v>12</v>
      </c>
      <c r="T154">
        <v>10</v>
      </c>
      <c r="U154">
        <v>17</v>
      </c>
      <c r="V154">
        <v>27</v>
      </c>
      <c r="W154">
        <v>8</v>
      </c>
      <c r="X154">
        <v>14</v>
      </c>
      <c r="Y154">
        <v>22</v>
      </c>
      <c r="Z154">
        <v>0</v>
      </c>
      <c r="AA154">
        <v>9</v>
      </c>
      <c r="AB154">
        <v>9</v>
      </c>
      <c r="AC154">
        <v>5</v>
      </c>
      <c r="AD154">
        <v>10</v>
      </c>
      <c r="AE154">
        <v>15</v>
      </c>
      <c r="AF154">
        <v>2</v>
      </c>
      <c r="AG154">
        <v>14</v>
      </c>
      <c r="AH154">
        <v>16</v>
      </c>
      <c r="AI154">
        <v>4</v>
      </c>
      <c r="AJ154">
        <v>5</v>
      </c>
      <c r="AK154">
        <v>9</v>
      </c>
      <c r="AL154">
        <v>0</v>
      </c>
      <c r="AM154">
        <v>11</v>
      </c>
      <c r="AN154">
        <v>11</v>
      </c>
      <c r="AO154">
        <v>0</v>
      </c>
      <c r="AP154">
        <v>13</v>
      </c>
      <c r="AQ154">
        <v>13</v>
      </c>
      <c r="AR154">
        <v>0</v>
      </c>
      <c r="AS154">
        <v>16</v>
      </c>
      <c r="AT154">
        <v>16</v>
      </c>
      <c r="AU154">
        <v>0</v>
      </c>
      <c r="AV154">
        <v>12</v>
      </c>
      <c r="AW154">
        <v>12</v>
      </c>
      <c r="AX154">
        <v>10</v>
      </c>
      <c r="AY154">
        <v>14</v>
      </c>
      <c r="AZ154">
        <v>24</v>
      </c>
      <c r="BA154">
        <v>2</v>
      </c>
      <c r="BB154">
        <v>11</v>
      </c>
      <c r="BC154">
        <v>13</v>
      </c>
      <c r="BD154">
        <v>4</v>
      </c>
      <c r="BE154">
        <v>9</v>
      </c>
      <c r="BF154">
        <v>13</v>
      </c>
      <c r="BG154">
        <v>0</v>
      </c>
      <c r="BH154">
        <v>8</v>
      </c>
      <c r="BI154">
        <v>8</v>
      </c>
      <c r="BJ154">
        <v>4</v>
      </c>
      <c r="BK154">
        <v>10</v>
      </c>
      <c r="BL154">
        <v>14</v>
      </c>
      <c r="BM154">
        <v>0</v>
      </c>
      <c r="BN154">
        <v>18</v>
      </c>
      <c r="BO154">
        <v>18</v>
      </c>
      <c r="BP154">
        <v>7</v>
      </c>
      <c r="BQ154">
        <v>7</v>
      </c>
      <c r="BR154">
        <v>14</v>
      </c>
      <c r="BS154">
        <v>0</v>
      </c>
      <c r="BT154">
        <v>8</v>
      </c>
      <c r="BU154">
        <v>8</v>
      </c>
      <c r="BV154">
        <v>0</v>
      </c>
      <c r="BW154">
        <v>5</v>
      </c>
      <c r="BX154">
        <v>5</v>
      </c>
      <c r="BY154">
        <v>0</v>
      </c>
      <c r="BZ154">
        <v>13</v>
      </c>
      <c r="CA154">
        <v>13</v>
      </c>
      <c r="CB154">
        <v>7</v>
      </c>
      <c r="CC154">
        <v>11</v>
      </c>
      <c r="CD154">
        <v>18</v>
      </c>
      <c r="CE154">
        <v>9</v>
      </c>
      <c r="CF154">
        <v>0</v>
      </c>
      <c r="CG154">
        <v>9</v>
      </c>
      <c r="CH154">
        <v>6</v>
      </c>
      <c r="CI154">
        <v>0</v>
      </c>
      <c r="CJ154">
        <v>6</v>
      </c>
      <c r="CK154">
        <v>12</v>
      </c>
      <c r="CL154">
        <v>0</v>
      </c>
      <c r="CM154">
        <v>12</v>
      </c>
      <c r="CN154">
        <v>4</v>
      </c>
      <c r="CO154">
        <v>0</v>
      </c>
      <c r="CP154">
        <v>4</v>
      </c>
      <c r="CQ154">
        <v>17</v>
      </c>
      <c r="CR154">
        <v>0</v>
      </c>
      <c r="CS154">
        <v>17</v>
      </c>
      <c r="CT154">
        <v>23</v>
      </c>
      <c r="CU154">
        <v>1</v>
      </c>
      <c r="CV154">
        <v>24</v>
      </c>
      <c r="CW154">
        <v>29</v>
      </c>
      <c r="CX154">
        <v>0</v>
      </c>
      <c r="CY154">
        <v>29</v>
      </c>
      <c r="CZ154">
        <f t="shared" si="6"/>
        <v>165</v>
      </c>
      <c r="DA154">
        <f t="shared" si="7"/>
        <v>289</v>
      </c>
      <c r="DB154">
        <f t="shared" si="8"/>
        <v>454</v>
      </c>
      <c r="DC154" s="19">
        <f>COUNTIF(Свод!E$77:BA$77,D154)</f>
        <v>7</v>
      </c>
    </row>
    <row r="155" spans="1:107" ht="15">
      <c r="A155" s="96"/>
      <c r="B155" s="96"/>
      <c r="C155" s="96"/>
      <c r="D155" s="12" t="s">
        <v>132</v>
      </c>
      <c r="E155">
        <v>0</v>
      </c>
      <c r="F155">
        <v>0</v>
      </c>
      <c r="G155">
        <v>0</v>
      </c>
      <c r="H155">
        <v>0</v>
      </c>
      <c r="I155">
        <v>5</v>
      </c>
      <c r="J155">
        <v>5</v>
      </c>
      <c r="K155">
        <v>0</v>
      </c>
      <c r="L155">
        <v>2</v>
      </c>
      <c r="M155">
        <v>2</v>
      </c>
      <c r="N155">
        <v>0</v>
      </c>
      <c r="O155">
        <v>1</v>
      </c>
      <c r="P155">
        <v>1</v>
      </c>
      <c r="Q155">
        <v>2</v>
      </c>
      <c r="R155">
        <v>2</v>
      </c>
      <c r="S155">
        <v>4</v>
      </c>
      <c r="T155">
        <v>0</v>
      </c>
      <c r="U155">
        <v>0</v>
      </c>
      <c r="V155">
        <v>0</v>
      </c>
      <c r="W155">
        <v>2</v>
      </c>
      <c r="X155">
        <v>4</v>
      </c>
      <c r="Y155">
        <v>6</v>
      </c>
      <c r="Z155">
        <v>0</v>
      </c>
      <c r="AA155">
        <v>1</v>
      </c>
      <c r="AB155">
        <v>1</v>
      </c>
      <c r="AC155">
        <v>2</v>
      </c>
      <c r="AD155">
        <v>5</v>
      </c>
      <c r="AE155">
        <v>7</v>
      </c>
      <c r="AF155">
        <v>2</v>
      </c>
      <c r="AG155">
        <v>4</v>
      </c>
      <c r="AH155">
        <v>6</v>
      </c>
      <c r="AI155">
        <v>1</v>
      </c>
      <c r="AJ155">
        <v>3</v>
      </c>
      <c r="AK155">
        <v>4</v>
      </c>
      <c r="AL155">
        <v>0</v>
      </c>
      <c r="AM155">
        <v>8</v>
      </c>
      <c r="AN155">
        <v>8</v>
      </c>
      <c r="AO155">
        <v>0</v>
      </c>
      <c r="AP155">
        <v>1</v>
      </c>
      <c r="AQ155">
        <v>1</v>
      </c>
      <c r="AR155">
        <v>0</v>
      </c>
      <c r="AS155">
        <v>6</v>
      </c>
      <c r="AT155">
        <v>6</v>
      </c>
      <c r="AU155">
        <v>0</v>
      </c>
      <c r="AV155">
        <v>2</v>
      </c>
      <c r="AW155">
        <v>2</v>
      </c>
      <c r="AX155">
        <v>1</v>
      </c>
      <c r="AY155">
        <v>5</v>
      </c>
      <c r="AZ155">
        <v>6</v>
      </c>
      <c r="BA155">
        <v>2</v>
      </c>
      <c r="BB155">
        <v>3</v>
      </c>
      <c r="BC155">
        <v>5</v>
      </c>
      <c r="BD155">
        <v>1</v>
      </c>
      <c r="BE155">
        <v>5</v>
      </c>
      <c r="BF155">
        <v>6</v>
      </c>
      <c r="BG155">
        <v>0</v>
      </c>
      <c r="BH155">
        <v>2</v>
      </c>
      <c r="BI155">
        <v>2</v>
      </c>
      <c r="BJ155">
        <v>2</v>
      </c>
      <c r="BK155">
        <v>3</v>
      </c>
      <c r="BL155">
        <v>5</v>
      </c>
      <c r="BM155">
        <v>0</v>
      </c>
      <c r="BN155">
        <v>8</v>
      </c>
      <c r="BO155">
        <v>8</v>
      </c>
      <c r="BP155">
        <v>0</v>
      </c>
      <c r="BQ155">
        <v>4</v>
      </c>
      <c r="BR155">
        <v>4</v>
      </c>
      <c r="BS155">
        <v>0</v>
      </c>
      <c r="BT155">
        <v>2</v>
      </c>
      <c r="BU155">
        <v>2</v>
      </c>
      <c r="BV155">
        <v>0</v>
      </c>
      <c r="BW155">
        <v>3</v>
      </c>
      <c r="BX155">
        <v>3</v>
      </c>
      <c r="BY155">
        <v>0</v>
      </c>
      <c r="BZ155">
        <v>0</v>
      </c>
      <c r="CA155">
        <v>0</v>
      </c>
      <c r="CB155">
        <v>0</v>
      </c>
      <c r="CC155">
        <v>4</v>
      </c>
      <c r="CD155">
        <v>4</v>
      </c>
      <c r="CE155">
        <v>3</v>
      </c>
      <c r="CF155">
        <v>0</v>
      </c>
      <c r="CG155">
        <v>3</v>
      </c>
      <c r="CH155">
        <v>2</v>
      </c>
      <c r="CI155">
        <v>0</v>
      </c>
      <c r="CJ155">
        <v>2</v>
      </c>
      <c r="CK155">
        <v>4</v>
      </c>
      <c r="CL155">
        <v>0</v>
      </c>
      <c r="CM155">
        <v>4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1</v>
      </c>
      <c r="CT155">
        <v>4</v>
      </c>
      <c r="CU155">
        <v>1</v>
      </c>
      <c r="CV155">
        <v>5</v>
      </c>
      <c r="CW155">
        <v>15</v>
      </c>
      <c r="CX155">
        <v>0</v>
      </c>
      <c r="CY155">
        <v>15</v>
      </c>
      <c r="CZ155">
        <f t="shared" si="6"/>
        <v>44</v>
      </c>
      <c r="DA155">
        <f t="shared" si="7"/>
        <v>84</v>
      </c>
      <c r="DB155">
        <f t="shared" si="8"/>
        <v>128</v>
      </c>
      <c r="DC155" s="19">
        <f>COUNTIF(Свод!E$77:BA$77,D155)</f>
        <v>2</v>
      </c>
    </row>
    <row r="156" spans="1:107" ht="15">
      <c r="A156" s="96"/>
      <c r="B156" s="96"/>
      <c r="C156" s="96"/>
      <c r="D156" s="12" t="s">
        <v>137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1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1</v>
      </c>
      <c r="BO156">
        <v>1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1</v>
      </c>
      <c r="CL156">
        <v>0</v>
      </c>
      <c r="CM156">
        <v>1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f t="shared" si="6"/>
        <v>1</v>
      </c>
      <c r="DA156">
        <f t="shared" si="7"/>
        <v>2</v>
      </c>
      <c r="DB156">
        <f t="shared" si="8"/>
        <v>3</v>
      </c>
      <c r="DC156" s="19">
        <f>COUNTIF(Свод!E$77:BA$77,D156)</f>
        <v>0</v>
      </c>
    </row>
    <row r="157" spans="1:107" ht="15" customHeight="1">
      <c r="A157" s="96"/>
      <c r="B157" s="96"/>
      <c r="C157" s="96"/>
      <c r="D157" s="12" t="s">
        <v>126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2</v>
      </c>
      <c r="AN157">
        <v>2</v>
      </c>
      <c r="AO157">
        <v>0</v>
      </c>
      <c r="AP157">
        <v>0</v>
      </c>
      <c r="AQ157">
        <v>0</v>
      </c>
      <c r="AR157">
        <v>0</v>
      </c>
      <c r="AS157">
        <v>1</v>
      </c>
      <c r="AT157">
        <v>1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2</v>
      </c>
      <c r="CA157">
        <v>2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1</v>
      </c>
      <c r="CI157">
        <v>0</v>
      </c>
      <c r="CJ157">
        <v>1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1</v>
      </c>
      <c r="CU157">
        <v>0</v>
      </c>
      <c r="CV157">
        <v>1</v>
      </c>
      <c r="CW157">
        <v>0</v>
      </c>
      <c r="CX157">
        <v>0</v>
      </c>
      <c r="CY157">
        <v>0</v>
      </c>
      <c r="CZ157">
        <f t="shared" si="6"/>
        <v>2</v>
      </c>
      <c r="DA157">
        <f t="shared" si="7"/>
        <v>5</v>
      </c>
      <c r="DB157">
        <f t="shared" si="8"/>
        <v>7</v>
      </c>
      <c r="DC157" s="19">
        <f>COUNTIF(Свод!E$77:BA$77,D157)</f>
        <v>0</v>
      </c>
    </row>
    <row r="158" spans="1:107" ht="15">
      <c r="A158" s="96"/>
      <c r="B158" s="96" t="s">
        <v>71</v>
      </c>
      <c r="C158" s="96"/>
      <c r="D158" s="12" t="s">
        <v>127</v>
      </c>
      <c r="E158">
        <v>0</v>
      </c>
      <c r="F158">
        <v>13</v>
      </c>
      <c r="G158">
        <v>13</v>
      </c>
      <c r="H158">
        <v>0</v>
      </c>
      <c r="I158">
        <v>8</v>
      </c>
      <c r="J158">
        <v>8</v>
      </c>
      <c r="K158">
        <v>0</v>
      </c>
      <c r="L158">
        <v>12</v>
      </c>
      <c r="M158">
        <v>12</v>
      </c>
      <c r="N158">
        <v>0</v>
      </c>
      <c r="O158">
        <v>10</v>
      </c>
      <c r="P158">
        <v>10</v>
      </c>
      <c r="Q158">
        <v>2</v>
      </c>
      <c r="R158">
        <v>4</v>
      </c>
      <c r="S158">
        <v>6</v>
      </c>
      <c r="T158">
        <v>10</v>
      </c>
      <c r="U158">
        <v>17</v>
      </c>
      <c r="V158">
        <v>27</v>
      </c>
      <c r="W158">
        <v>8</v>
      </c>
      <c r="X158">
        <v>11</v>
      </c>
      <c r="Y158">
        <v>19</v>
      </c>
      <c r="Z158">
        <v>0</v>
      </c>
      <c r="AA158">
        <v>6</v>
      </c>
      <c r="AB158">
        <v>6</v>
      </c>
      <c r="AC158">
        <v>1</v>
      </c>
      <c r="AD158">
        <v>5</v>
      </c>
      <c r="AE158">
        <v>6</v>
      </c>
      <c r="AF158">
        <v>2</v>
      </c>
      <c r="AG158">
        <v>7</v>
      </c>
      <c r="AH158">
        <v>9</v>
      </c>
      <c r="AI158">
        <v>3</v>
      </c>
      <c r="AJ158">
        <v>3</v>
      </c>
      <c r="AK158">
        <v>6</v>
      </c>
      <c r="AL158">
        <v>0</v>
      </c>
      <c r="AM158">
        <v>8</v>
      </c>
      <c r="AN158">
        <v>8</v>
      </c>
      <c r="AO158">
        <v>0</v>
      </c>
      <c r="AP158">
        <v>4</v>
      </c>
      <c r="AQ158">
        <v>4</v>
      </c>
      <c r="AR158">
        <v>0</v>
      </c>
      <c r="AS158">
        <v>11</v>
      </c>
      <c r="AT158">
        <v>11</v>
      </c>
      <c r="AU158">
        <v>0</v>
      </c>
      <c r="AV158">
        <v>7</v>
      </c>
      <c r="AW158">
        <v>7</v>
      </c>
      <c r="AX158">
        <v>7</v>
      </c>
      <c r="AY158">
        <v>11</v>
      </c>
      <c r="AZ158">
        <v>18</v>
      </c>
      <c r="BA158">
        <v>1</v>
      </c>
      <c r="BB158">
        <v>9</v>
      </c>
      <c r="BC158">
        <v>10</v>
      </c>
      <c r="BD158">
        <v>4</v>
      </c>
      <c r="BE158">
        <v>9</v>
      </c>
      <c r="BF158">
        <v>13</v>
      </c>
      <c r="BG158">
        <v>0</v>
      </c>
      <c r="BH158">
        <v>6</v>
      </c>
      <c r="BI158">
        <v>6</v>
      </c>
      <c r="BJ158">
        <v>3</v>
      </c>
      <c r="BK158">
        <v>3</v>
      </c>
      <c r="BL158">
        <v>6</v>
      </c>
      <c r="BM158">
        <v>0</v>
      </c>
      <c r="BN158">
        <v>12</v>
      </c>
      <c r="BO158">
        <v>12</v>
      </c>
      <c r="BP158">
        <v>6</v>
      </c>
      <c r="BQ158">
        <v>6</v>
      </c>
      <c r="BR158">
        <v>12</v>
      </c>
      <c r="BS158">
        <v>0</v>
      </c>
      <c r="BT158">
        <v>5</v>
      </c>
      <c r="BU158">
        <v>5</v>
      </c>
      <c r="BV158">
        <v>0</v>
      </c>
      <c r="BW158">
        <v>5</v>
      </c>
      <c r="BX158">
        <v>5</v>
      </c>
      <c r="BY158">
        <v>0</v>
      </c>
      <c r="BZ158">
        <v>9</v>
      </c>
      <c r="CA158">
        <v>9</v>
      </c>
      <c r="CB158">
        <v>3</v>
      </c>
      <c r="CC158">
        <v>4</v>
      </c>
      <c r="CD158">
        <v>7</v>
      </c>
      <c r="CE158">
        <v>6</v>
      </c>
      <c r="CF158">
        <v>0</v>
      </c>
      <c r="CG158">
        <v>6</v>
      </c>
      <c r="CH158">
        <v>3</v>
      </c>
      <c r="CI158">
        <v>0</v>
      </c>
      <c r="CJ158">
        <v>3</v>
      </c>
      <c r="CK158">
        <v>10</v>
      </c>
      <c r="CL158">
        <v>0</v>
      </c>
      <c r="CM158">
        <v>10</v>
      </c>
      <c r="CN158">
        <v>1</v>
      </c>
      <c r="CO158">
        <v>0</v>
      </c>
      <c r="CP158">
        <v>1</v>
      </c>
      <c r="CQ158">
        <v>11</v>
      </c>
      <c r="CR158">
        <v>0</v>
      </c>
      <c r="CS158">
        <v>11</v>
      </c>
      <c r="CT158">
        <v>17</v>
      </c>
      <c r="CU158">
        <v>0</v>
      </c>
      <c r="CV158">
        <v>17</v>
      </c>
      <c r="CW158">
        <v>25</v>
      </c>
      <c r="CX158">
        <v>0</v>
      </c>
      <c r="CY158">
        <v>25</v>
      </c>
      <c r="CZ158">
        <f t="shared" si="6"/>
        <v>123</v>
      </c>
      <c r="DA158">
        <f t="shared" si="7"/>
        <v>205</v>
      </c>
      <c r="DB158">
        <f t="shared" si="8"/>
        <v>328</v>
      </c>
      <c r="DC158" s="19">
        <f>COUNTIF(Свод!E$78:BA$78,D158)</f>
        <v>4</v>
      </c>
    </row>
    <row r="159" spans="1:107" ht="15">
      <c r="A159" s="96"/>
      <c r="B159" s="96"/>
      <c r="C159" s="96"/>
      <c r="D159" s="12" t="s">
        <v>132</v>
      </c>
      <c r="E159">
        <v>0</v>
      </c>
      <c r="F159">
        <v>0</v>
      </c>
      <c r="G159">
        <v>0</v>
      </c>
      <c r="H159">
        <v>0</v>
      </c>
      <c r="I159">
        <v>6</v>
      </c>
      <c r="J159">
        <v>6</v>
      </c>
      <c r="K159">
        <v>0</v>
      </c>
      <c r="L159">
        <v>1</v>
      </c>
      <c r="M159">
        <v>1</v>
      </c>
      <c r="N159">
        <v>0</v>
      </c>
      <c r="O159">
        <v>1</v>
      </c>
      <c r="P159">
        <v>1</v>
      </c>
      <c r="Q159">
        <v>2</v>
      </c>
      <c r="R159">
        <v>4</v>
      </c>
      <c r="S159">
        <v>6</v>
      </c>
      <c r="T159">
        <v>0</v>
      </c>
      <c r="U159">
        <v>0</v>
      </c>
      <c r="V159">
        <v>0</v>
      </c>
      <c r="W159">
        <v>1</v>
      </c>
      <c r="X159">
        <v>6</v>
      </c>
      <c r="Y159">
        <v>7</v>
      </c>
      <c r="Z159">
        <v>0</v>
      </c>
      <c r="AA159">
        <v>3</v>
      </c>
      <c r="AB159">
        <v>3</v>
      </c>
      <c r="AC159">
        <v>1</v>
      </c>
      <c r="AD159">
        <v>6</v>
      </c>
      <c r="AE159">
        <v>7</v>
      </c>
      <c r="AF159">
        <v>1</v>
      </c>
      <c r="AG159">
        <v>3</v>
      </c>
      <c r="AH159">
        <v>4</v>
      </c>
      <c r="AI159">
        <v>2</v>
      </c>
      <c r="AJ159">
        <v>4</v>
      </c>
      <c r="AK159">
        <v>6</v>
      </c>
      <c r="AL159">
        <v>0</v>
      </c>
      <c r="AM159">
        <v>6</v>
      </c>
      <c r="AN159">
        <v>6</v>
      </c>
      <c r="AO159">
        <v>0</v>
      </c>
      <c r="AP159">
        <v>6</v>
      </c>
      <c r="AQ159">
        <v>6</v>
      </c>
      <c r="AR159">
        <v>0</v>
      </c>
      <c r="AS159">
        <v>7</v>
      </c>
      <c r="AT159">
        <v>7</v>
      </c>
      <c r="AU159">
        <v>0</v>
      </c>
      <c r="AV159">
        <v>7</v>
      </c>
      <c r="AW159">
        <v>7</v>
      </c>
      <c r="AX159">
        <v>2</v>
      </c>
      <c r="AY159">
        <v>5</v>
      </c>
      <c r="AZ159">
        <v>7</v>
      </c>
      <c r="BA159">
        <v>3</v>
      </c>
      <c r="BB159">
        <v>3</v>
      </c>
      <c r="BC159">
        <v>6</v>
      </c>
      <c r="BD159">
        <v>1</v>
      </c>
      <c r="BE159">
        <v>5</v>
      </c>
      <c r="BF159">
        <v>6</v>
      </c>
      <c r="BG159">
        <v>0</v>
      </c>
      <c r="BH159">
        <v>4</v>
      </c>
      <c r="BI159">
        <v>4</v>
      </c>
      <c r="BJ159">
        <v>1</v>
      </c>
      <c r="BK159">
        <v>7</v>
      </c>
      <c r="BL159">
        <v>8</v>
      </c>
      <c r="BM159">
        <v>0</v>
      </c>
      <c r="BN159">
        <v>7</v>
      </c>
      <c r="BO159">
        <v>7</v>
      </c>
      <c r="BP159">
        <v>1</v>
      </c>
      <c r="BQ159">
        <v>4</v>
      </c>
      <c r="BR159">
        <v>5</v>
      </c>
      <c r="BS159">
        <v>0</v>
      </c>
      <c r="BT159">
        <v>1</v>
      </c>
      <c r="BU159">
        <v>1</v>
      </c>
      <c r="BV159">
        <v>0</v>
      </c>
      <c r="BW159">
        <v>2</v>
      </c>
      <c r="BX159">
        <v>2</v>
      </c>
      <c r="BY159">
        <v>0</v>
      </c>
      <c r="BZ159">
        <v>0</v>
      </c>
      <c r="CA159">
        <v>0</v>
      </c>
      <c r="CB159">
        <v>2</v>
      </c>
      <c r="CC159">
        <v>7</v>
      </c>
      <c r="CD159">
        <v>9</v>
      </c>
      <c r="CE159">
        <v>5</v>
      </c>
      <c r="CF159">
        <v>0</v>
      </c>
      <c r="CG159">
        <v>5</v>
      </c>
      <c r="CH159">
        <v>4</v>
      </c>
      <c r="CI159">
        <v>0</v>
      </c>
      <c r="CJ159">
        <v>4</v>
      </c>
      <c r="CK159">
        <v>3</v>
      </c>
      <c r="CL159">
        <v>0</v>
      </c>
      <c r="CM159">
        <v>3</v>
      </c>
      <c r="CN159">
        <v>2</v>
      </c>
      <c r="CO159">
        <v>0</v>
      </c>
      <c r="CP159">
        <v>2</v>
      </c>
      <c r="CQ159">
        <v>5</v>
      </c>
      <c r="CR159">
        <v>0</v>
      </c>
      <c r="CS159">
        <v>5</v>
      </c>
      <c r="CT159">
        <v>7</v>
      </c>
      <c r="CU159">
        <v>1</v>
      </c>
      <c r="CV159">
        <v>8</v>
      </c>
      <c r="CW159">
        <v>14</v>
      </c>
      <c r="CX159">
        <v>0</v>
      </c>
      <c r="CY159">
        <v>14</v>
      </c>
      <c r="CZ159">
        <f t="shared" si="6"/>
        <v>57</v>
      </c>
      <c r="DA159">
        <f t="shared" si="7"/>
        <v>106</v>
      </c>
      <c r="DB159">
        <f t="shared" si="8"/>
        <v>163</v>
      </c>
      <c r="DC159" s="19">
        <f>COUNTIF(Свод!E$78:BA$78,D159)</f>
        <v>3</v>
      </c>
    </row>
    <row r="160" spans="1:107" ht="15">
      <c r="A160" s="96"/>
      <c r="B160" s="96"/>
      <c r="C160" s="96"/>
      <c r="D160" s="12" t="s">
        <v>137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2</v>
      </c>
      <c r="Z160">
        <v>0</v>
      </c>
      <c r="AA160">
        <v>0</v>
      </c>
      <c r="AB160">
        <v>0</v>
      </c>
      <c r="AC160">
        <v>3</v>
      </c>
      <c r="AD160">
        <v>1</v>
      </c>
      <c r="AE160">
        <v>4</v>
      </c>
      <c r="AF160">
        <v>1</v>
      </c>
      <c r="AG160">
        <v>3</v>
      </c>
      <c r="AH160">
        <v>4</v>
      </c>
      <c r="AI160">
        <v>0</v>
      </c>
      <c r="AJ160">
        <v>1</v>
      </c>
      <c r="AK160">
        <v>1</v>
      </c>
      <c r="AL160">
        <v>0</v>
      </c>
      <c r="AM160">
        <v>2</v>
      </c>
      <c r="AN160">
        <v>2</v>
      </c>
      <c r="AO160">
        <v>0</v>
      </c>
      <c r="AP160">
        <v>1</v>
      </c>
      <c r="AQ160">
        <v>1</v>
      </c>
      <c r="AR160">
        <v>0</v>
      </c>
      <c r="AS160">
        <v>2</v>
      </c>
      <c r="AT160">
        <v>2</v>
      </c>
      <c r="AU160">
        <v>0</v>
      </c>
      <c r="AV160">
        <v>0</v>
      </c>
      <c r="AW160">
        <v>0</v>
      </c>
      <c r="AX160">
        <v>2</v>
      </c>
      <c r="AY160">
        <v>1</v>
      </c>
      <c r="AZ160">
        <v>3</v>
      </c>
      <c r="BA160">
        <v>0</v>
      </c>
      <c r="BB160">
        <v>1</v>
      </c>
      <c r="BC160">
        <v>1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1</v>
      </c>
      <c r="BK160">
        <v>1</v>
      </c>
      <c r="BL160">
        <v>2</v>
      </c>
      <c r="BM160">
        <v>0</v>
      </c>
      <c r="BN160">
        <v>6</v>
      </c>
      <c r="BO160">
        <v>6</v>
      </c>
      <c r="BP160">
        <v>0</v>
      </c>
      <c r="BQ160">
        <v>1</v>
      </c>
      <c r="BR160">
        <v>1</v>
      </c>
      <c r="BS160">
        <v>0</v>
      </c>
      <c r="BT160">
        <v>2</v>
      </c>
      <c r="BU160">
        <v>2</v>
      </c>
      <c r="BV160">
        <v>0</v>
      </c>
      <c r="BW160">
        <v>1</v>
      </c>
      <c r="BX160">
        <v>1</v>
      </c>
      <c r="BY160">
        <v>0</v>
      </c>
      <c r="BZ160">
        <v>0</v>
      </c>
      <c r="CA160">
        <v>0</v>
      </c>
      <c r="CB160">
        <v>1</v>
      </c>
      <c r="CC160">
        <v>3</v>
      </c>
      <c r="CD160">
        <v>4</v>
      </c>
      <c r="CE160">
        <v>0</v>
      </c>
      <c r="CF160">
        <v>0</v>
      </c>
      <c r="CG160">
        <v>0</v>
      </c>
      <c r="CH160">
        <v>1</v>
      </c>
      <c r="CI160">
        <v>0</v>
      </c>
      <c r="CJ160">
        <v>1</v>
      </c>
      <c r="CK160">
        <v>2</v>
      </c>
      <c r="CL160">
        <v>0</v>
      </c>
      <c r="CM160">
        <v>2</v>
      </c>
      <c r="CN160">
        <v>0</v>
      </c>
      <c r="CO160">
        <v>0</v>
      </c>
      <c r="CP160">
        <v>0</v>
      </c>
      <c r="CQ160">
        <v>1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4</v>
      </c>
      <c r="CX160">
        <v>0</v>
      </c>
      <c r="CY160">
        <v>4</v>
      </c>
      <c r="CZ160">
        <f t="shared" si="6"/>
        <v>17</v>
      </c>
      <c r="DA160">
        <f t="shared" si="7"/>
        <v>28</v>
      </c>
      <c r="DB160">
        <f t="shared" si="8"/>
        <v>45</v>
      </c>
      <c r="DC160" s="19">
        <f>COUNTIF(Свод!E$78:BA$78,D160)</f>
        <v>2</v>
      </c>
    </row>
    <row r="161" spans="1:107" ht="15" customHeight="1">
      <c r="A161" s="96"/>
      <c r="B161" s="96"/>
      <c r="C161" s="96"/>
      <c r="D161" s="12" t="s">
        <v>126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</v>
      </c>
      <c r="S161">
        <v>3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2</v>
      </c>
      <c r="AD161">
        <v>4</v>
      </c>
      <c r="AE161">
        <v>6</v>
      </c>
      <c r="AF161">
        <v>0</v>
      </c>
      <c r="AG161">
        <v>5</v>
      </c>
      <c r="AH161">
        <v>5</v>
      </c>
      <c r="AI161">
        <v>0</v>
      </c>
      <c r="AJ161">
        <v>0</v>
      </c>
      <c r="AK161">
        <v>0</v>
      </c>
      <c r="AL161">
        <v>0</v>
      </c>
      <c r="AM161">
        <v>5</v>
      </c>
      <c r="AN161">
        <v>5</v>
      </c>
      <c r="AO161">
        <v>0</v>
      </c>
      <c r="AP161">
        <v>3</v>
      </c>
      <c r="AQ161">
        <v>3</v>
      </c>
      <c r="AR161">
        <v>0</v>
      </c>
      <c r="AS161">
        <v>3</v>
      </c>
      <c r="AT161">
        <v>3</v>
      </c>
      <c r="AU161">
        <v>0</v>
      </c>
      <c r="AV161">
        <v>0</v>
      </c>
      <c r="AW161">
        <v>0</v>
      </c>
      <c r="AX161">
        <v>0</v>
      </c>
      <c r="AY161">
        <v>2</v>
      </c>
      <c r="AZ161">
        <v>2</v>
      </c>
      <c r="BA161">
        <v>0</v>
      </c>
      <c r="BB161">
        <v>1</v>
      </c>
      <c r="BC161">
        <v>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</v>
      </c>
      <c r="BK161">
        <v>2</v>
      </c>
      <c r="BL161">
        <v>3</v>
      </c>
      <c r="BM161">
        <v>0</v>
      </c>
      <c r="BN161">
        <v>2</v>
      </c>
      <c r="BO161">
        <v>2</v>
      </c>
      <c r="BP161">
        <v>0</v>
      </c>
      <c r="BQ161">
        <v>0</v>
      </c>
      <c r="BR161">
        <v>0</v>
      </c>
      <c r="BS161">
        <v>0</v>
      </c>
      <c r="BT161">
        <v>2</v>
      </c>
      <c r="BU161">
        <v>2</v>
      </c>
      <c r="BV161">
        <v>0</v>
      </c>
      <c r="BW161">
        <v>0</v>
      </c>
      <c r="BX161">
        <v>0</v>
      </c>
      <c r="BY161">
        <v>0</v>
      </c>
      <c r="BZ161">
        <v>6</v>
      </c>
      <c r="CA161">
        <v>6</v>
      </c>
      <c r="CB161">
        <v>1</v>
      </c>
      <c r="CC161">
        <v>1</v>
      </c>
      <c r="CD161">
        <v>2</v>
      </c>
      <c r="CE161">
        <v>1</v>
      </c>
      <c r="CF161">
        <v>0</v>
      </c>
      <c r="CG161">
        <v>1</v>
      </c>
      <c r="CH161">
        <v>1</v>
      </c>
      <c r="CI161">
        <v>0</v>
      </c>
      <c r="CJ161">
        <v>1</v>
      </c>
      <c r="CK161">
        <v>2</v>
      </c>
      <c r="CL161">
        <v>0</v>
      </c>
      <c r="CM161">
        <v>2</v>
      </c>
      <c r="CN161">
        <v>1</v>
      </c>
      <c r="CO161">
        <v>0</v>
      </c>
      <c r="CP161">
        <v>1</v>
      </c>
      <c r="CQ161">
        <v>1</v>
      </c>
      <c r="CR161">
        <v>0</v>
      </c>
      <c r="CS161">
        <v>1</v>
      </c>
      <c r="CT161">
        <v>4</v>
      </c>
      <c r="CU161">
        <v>1</v>
      </c>
      <c r="CV161">
        <v>5</v>
      </c>
      <c r="CW161">
        <v>1</v>
      </c>
      <c r="CX161">
        <v>0</v>
      </c>
      <c r="CY161">
        <v>1</v>
      </c>
      <c r="CZ161">
        <f t="shared" si="6"/>
        <v>15</v>
      </c>
      <c r="DA161">
        <f t="shared" si="7"/>
        <v>41</v>
      </c>
      <c r="DB161">
        <f t="shared" si="8"/>
        <v>56</v>
      </c>
      <c r="DC161" s="19">
        <f>COUNTIF(Свод!E$78:BA$78,D161)</f>
        <v>0</v>
      </c>
    </row>
    <row r="162" spans="1:107" ht="15">
      <c r="A162" s="96"/>
      <c r="B162" s="96" t="s">
        <v>72</v>
      </c>
      <c r="C162" s="96"/>
      <c r="D162" s="12" t="s">
        <v>127</v>
      </c>
      <c r="E162">
        <v>0</v>
      </c>
      <c r="F162">
        <v>13</v>
      </c>
      <c r="G162">
        <v>13</v>
      </c>
      <c r="H162">
        <v>0</v>
      </c>
      <c r="I162">
        <v>12</v>
      </c>
      <c r="J162">
        <v>12</v>
      </c>
      <c r="K162">
        <v>0</v>
      </c>
      <c r="L162">
        <v>11</v>
      </c>
      <c r="M162">
        <v>11</v>
      </c>
      <c r="N162">
        <v>0</v>
      </c>
      <c r="O162">
        <v>11</v>
      </c>
      <c r="P162">
        <v>11</v>
      </c>
      <c r="Q162">
        <v>4</v>
      </c>
      <c r="R162">
        <v>11</v>
      </c>
      <c r="S162">
        <v>15</v>
      </c>
      <c r="T162">
        <v>10</v>
      </c>
      <c r="U162">
        <v>17</v>
      </c>
      <c r="V162">
        <v>27</v>
      </c>
      <c r="W162">
        <v>8</v>
      </c>
      <c r="X162">
        <v>14</v>
      </c>
      <c r="Y162">
        <v>22</v>
      </c>
      <c r="Z162">
        <v>0</v>
      </c>
      <c r="AA162">
        <v>9</v>
      </c>
      <c r="AB162">
        <v>9</v>
      </c>
      <c r="AC162">
        <v>5</v>
      </c>
      <c r="AD162">
        <v>9</v>
      </c>
      <c r="AE162">
        <v>14</v>
      </c>
      <c r="AF162">
        <v>4</v>
      </c>
      <c r="AG162">
        <v>14</v>
      </c>
      <c r="AH162">
        <v>18</v>
      </c>
      <c r="AI162">
        <v>4</v>
      </c>
      <c r="AJ162">
        <v>3</v>
      </c>
      <c r="AK162">
        <v>7</v>
      </c>
      <c r="AL162">
        <v>0</v>
      </c>
      <c r="AM162">
        <v>15</v>
      </c>
      <c r="AN162">
        <v>15</v>
      </c>
      <c r="AO162">
        <v>0</v>
      </c>
      <c r="AP162">
        <v>11</v>
      </c>
      <c r="AQ162">
        <v>11</v>
      </c>
      <c r="AR162">
        <v>0</v>
      </c>
      <c r="AS162">
        <v>15</v>
      </c>
      <c r="AT162">
        <v>15</v>
      </c>
      <c r="AU162">
        <v>0</v>
      </c>
      <c r="AV162">
        <v>11</v>
      </c>
      <c r="AW162">
        <v>11</v>
      </c>
      <c r="AX162">
        <v>11</v>
      </c>
      <c r="AY162">
        <v>12</v>
      </c>
      <c r="AZ162">
        <v>23</v>
      </c>
      <c r="BA162">
        <v>1</v>
      </c>
      <c r="BB162">
        <v>12</v>
      </c>
      <c r="BC162">
        <v>13</v>
      </c>
      <c r="BD162">
        <v>4</v>
      </c>
      <c r="BE162">
        <v>12</v>
      </c>
      <c r="BF162">
        <v>16</v>
      </c>
      <c r="BG162">
        <v>0</v>
      </c>
      <c r="BH162">
        <v>10</v>
      </c>
      <c r="BI162">
        <v>10</v>
      </c>
      <c r="BJ162">
        <v>6</v>
      </c>
      <c r="BK162">
        <v>10</v>
      </c>
      <c r="BL162">
        <v>16</v>
      </c>
      <c r="BM162">
        <v>0</v>
      </c>
      <c r="BN162">
        <v>15</v>
      </c>
      <c r="BO162">
        <v>15</v>
      </c>
      <c r="BP162">
        <v>6</v>
      </c>
      <c r="BQ162">
        <v>9</v>
      </c>
      <c r="BR162">
        <v>15</v>
      </c>
      <c r="BS162">
        <v>0</v>
      </c>
      <c r="BT162">
        <v>10</v>
      </c>
      <c r="BU162">
        <v>10</v>
      </c>
      <c r="BV162">
        <v>0</v>
      </c>
      <c r="BW162">
        <v>4</v>
      </c>
      <c r="BX162">
        <v>4</v>
      </c>
      <c r="BY162">
        <v>0</v>
      </c>
      <c r="BZ162">
        <v>13</v>
      </c>
      <c r="CA162">
        <v>13</v>
      </c>
      <c r="CB162">
        <v>6</v>
      </c>
      <c r="CC162">
        <v>11</v>
      </c>
      <c r="CD162">
        <v>17</v>
      </c>
      <c r="CE162">
        <v>10</v>
      </c>
      <c r="CF162">
        <v>0</v>
      </c>
      <c r="CG162">
        <v>10</v>
      </c>
      <c r="CH162">
        <v>5</v>
      </c>
      <c r="CI162">
        <v>0</v>
      </c>
      <c r="CJ162">
        <v>5</v>
      </c>
      <c r="CK162">
        <v>13</v>
      </c>
      <c r="CL162">
        <v>0</v>
      </c>
      <c r="CM162">
        <v>13</v>
      </c>
      <c r="CN162">
        <v>4</v>
      </c>
      <c r="CO162">
        <v>0</v>
      </c>
      <c r="CP162">
        <v>4</v>
      </c>
      <c r="CQ162">
        <v>15</v>
      </c>
      <c r="CR162">
        <v>0</v>
      </c>
      <c r="CS162">
        <v>15</v>
      </c>
      <c r="CT162">
        <v>22</v>
      </c>
      <c r="CU162">
        <v>2</v>
      </c>
      <c r="CV162">
        <v>24</v>
      </c>
      <c r="CW162">
        <v>26</v>
      </c>
      <c r="CX162">
        <v>0</v>
      </c>
      <c r="CY162">
        <v>26</v>
      </c>
      <c r="CZ162">
        <f t="shared" si="6"/>
        <v>164</v>
      </c>
      <c r="DA162">
        <f t="shared" si="7"/>
        <v>296</v>
      </c>
      <c r="DB162">
        <f t="shared" si="8"/>
        <v>460</v>
      </c>
      <c r="DC162" s="19">
        <f>COUNTIF(Свод!E$79:BA$79,D162)</f>
        <v>6</v>
      </c>
    </row>
    <row r="163" spans="1:107" ht="15">
      <c r="A163" s="96"/>
      <c r="B163" s="96"/>
      <c r="C163" s="96"/>
      <c r="D163" s="12" t="s">
        <v>132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2</v>
      </c>
      <c r="K163">
        <v>0</v>
      </c>
      <c r="L163">
        <v>2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1</v>
      </c>
      <c r="T163">
        <v>0</v>
      </c>
      <c r="U163">
        <v>0</v>
      </c>
      <c r="V163">
        <v>0</v>
      </c>
      <c r="W163">
        <v>2</v>
      </c>
      <c r="X163">
        <v>3</v>
      </c>
      <c r="Y163">
        <v>5</v>
      </c>
      <c r="Z163">
        <v>0</v>
      </c>
      <c r="AA163">
        <v>1</v>
      </c>
      <c r="AB163">
        <v>1</v>
      </c>
      <c r="AC163">
        <v>2</v>
      </c>
      <c r="AD163">
        <v>6</v>
      </c>
      <c r="AE163">
        <v>8</v>
      </c>
      <c r="AF163">
        <v>0</v>
      </c>
      <c r="AG163">
        <v>2</v>
      </c>
      <c r="AH163">
        <v>2</v>
      </c>
      <c r="AI163">
        <v>1</v>
      </c>
      <c r="AJ163">
        <v>5</v>
      </c>
      <c r="AK163">
        <v>6</v>
      </c>
      <c r="AL163">
        <v>0</v>
      </c>
      <c r="AM163">
        <v>5</v>
      </c>
      <c r="AN163">
        <v>5</v>
      </c>
      <c r="AO163">
        <v>0</v>
      </c>
      <c r="AP163">
        <v>3</v>
      </c>
      <c r="AQ163">
        <v>3</v>
      </c>
      <c r="AR163">
        <v>0</v>
      </c>
      <c r="AS163">
        <v>5</v>
      </c>
      <c r="AT163">
        <v>5</v>
      </c>
      <c r="AU163">
        <v>0</v>
      </c>
      <c r="AV163">
        <v>3</v>
      </c>
      <c r="AW163">
        <v>3</v>
      </c>
      <c r="AX163">
        <v>0</v>
      </c>
      <c r="AY163">
        <v>7</v>
      </c>
      <c r="AZ163">
        <v>7</v>
      </c>
      <c r="BA163">
        <v>3</v>
      </c>
      <c r="BB163">
        <v>2</v>
      </c>
      <c r="BC163">
        <v>5</v>
      </c>
      <c r="BD163">
        <v>1</v>
      </c>
      <c r="BE163">
        <v>2</v>
      </c>
      <c r="BF163">
        <v>3</v>
      </c>
      <c r="BG163">
        <v>0</v>
      </c>
      <c r="BH163">
        <v>0</v>
      </c>
      <c r="BI163">
        <v>0</v>
      </c>
      <c r="BJ163">
        <v>0</v>
      </c>
      <c r="BK163">
        <v>3</v>
      </c>
      <c r="BL163">
        <v>3</v>
      </c>
      <c r="BM163">
        <v>0</v>
      </c>
      <c r="BN163">
        <v>10</v>
      </c>
      <c r="BO163">
        <v>10</v>
      </c>
      <c r="BP163">
        <v>1</v>
      </c>
      <c r="BQ163">
        <v>2</v>
      </c>
      <c r="BR163">
        <v>3</v>
      </c>
      <c r="BS163">
        <v>0</v>
      </c>
      <c r="BT163">
        <v>0</v>
      </c>
      <c r="BU163">
        <v>0</v>
      </c>
      <c r="BV163">
        <v>0</v>
      </c>
      <c r="BW163">
        <v>4</v>
      </c>
      <c r="BX163">
        <v>4</v>
      </c>
      <c r="BY163">
        <v>0</v>
      </c>
      <c r="BZ163">
        <v>0</v>
      </c>
      <c r="CA163">
        <v>0</v>
      </c>
      <c r="CB163">
        <v>1</v>
      </c>
      <c r="CC163">
        <v>4</v>
      </c>
      <c r="CD163">
        <v>5</v>
      </c>
      <c r="CE163">
        <v>2</v>
      </c>
      <c r="CF163">
        <v>0</v>
      </c>
      <c r="CG163">
        <v>2</v>
      </c>
      <c r="CH163">
        <v>3</v>
      </c>
      <c r="CI163">
        <v>0</v>
      </c>
      <c r="CJ163">
        <v>3</v>
      </c>
      <c r="CK163">
        <v>3</v>
      </c>
      <c r="CL163">
        <v>0</v>
      </c>
      <c r="CM163">
        <v>3</v>
      </c>
      <c r="CN163">
        <v>0</v>
      </c>
      <c r="CO163">
        <v>0</v>
      </c>
      <c r="CP163">
        <v>0</v>
      </c>
      <c r="CQ163">
        <v>2</v>
      </c>
      <c r="CR163">
        <v>0</v>
      </c>
      <c r="CS163">
        <v>2</v>
      </c>
      <c r="CT163">
        <v>5</v>
      </c>
      <c r="CU163">
        <v>0</v>
      </c>
      <c r="CV163">
        <v>5</v>
      </c>
      <c r="CW163">
        <v>17</v>
      </c>
      <c r="CX163">
        <v>0</v>
      </c>
      <c r="CY163">
        <v>17</v>
      </c>
      <c r="CZ163">
        <f t="shared" si="6"/>
        <v>43</v>
      </c>
      <c r="DA163">
        <f t="shared" si="7"/>
        <v>72</v>
      </c>
      <c r="DB163">
        <f t="shared" si="8"/>
        <v>115</v>
      </c>
      <c r="DC163" s="19">
        <f>COUNTIF(Свод!E$79:BA$79,D163)</f>
        <v>3</v>
      </c>
    </row>
    <row r="164" spans="1:107" ht="15">
      <c r="A164" s="96"/>
      <c r="B164" s="96"/>
      <c r="C164" s="96"/>
      <c r="D164" s="12" t="s">
        <v>137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1</v>
      </c>
      <c r="BO164">
        <v>1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f t="shared" si="6"/>
        <v>1</v>
      </c>
      <c r="DA164">
        <f t="shared" si="7"/>
        <v>3</v>
      </c>
      <c r="DB164">
        <f t="shared" si="8"/>
        <v>4</v>
      </c>
      <c r="DC164" s="19">
        <f>COUNTIF(Свод!E$79:BA$79,D164)</f>
        <v>0</v>
      </c>
    </row>
    <row r="165" spans="1:107" ht="15" customHeight="1">
      <c r="A165" s="96"/>
      <c r="B165" s="96"/>
      <c r="C165" s="96"/>
      <c r="D165" s="12" t="s">
        <v>126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1</v>
      </c>
      <c r="AF165">
        <v>0</v>
      </c>
      <c r="AG165">
        <v>2</v>
      </c>
      <c r="AH165">
        <v>2</v>
      </c>
      <c r="AI165">
        <v>0</v>
      </c>
      <c r="AJ165">
        <v>0</v>
      </c>
      <c r="AK165">
        <v>0</v>
      </c>
      <c r="AL165">
        <v>0</v>
      </c>
      <c r="AM165">
        <v>1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2</v>
      </c>
      <c r="AT165">
        <v>2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1</v>
      </c>
      <c r="BO165">
        <v>1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2</v>
      </c>
      <c r="CA165">
        <v>2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1</v>
      </c>
      <c r="CI165">
        <v>0</v>
      </c>
      <c r="CJ165">
        <v>1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1</v>
      </c>
      <c r="CR165">
        <v>0</v>
      </c>
      <c r="CS165">
        <v>1</v>
      </c>
      <c r="CT165">
        <v>1</v>
      </c>
      <c r="CU165">
        <v>0</v>
      </c>
      <c r="CV165">
        <v>1</v>
      </c>
      <c r="CW165">
        <v>1</v>
      </c>
      <c r="CX165">
        <v>0</v>
      </c>
      <c r="CY165">
        <v>1</v>
      </c>
      <c r="CZ165">
        <f t="shared" si="6"/>
        <v>4</v>
      </c>
      <c r="DA165">
        <f t="shared" si="7"/>
        <v>9</v>
      </c>
      <c r="DB165">
        <f t="shared" si="8"/>
        <v>13</v>
      </c>
      <c r="DC165" s="19">
        <f>COUNTIF(Свод!E$79:BA$79,D165)</f>
        <v>0</v>
      </c>
    </row>
    <row r="166" spans="1:107" ht="15">
      <c r="A166" s="96"/>
      <c r="B166" s="96" t="s">
        <v>73</v>
      </c>
      <c r="C166" s="96"/>
      <c r="D166" s="12" t="s">
        <v>127</v>
      </c>
      <c r="E166">
        <v>0</v>
      </c>
      <c r="F166">
        <v>13</v>
      </c>
      <c r="G166">
        <v>13</v>
      </c>
      <c r="H166">
        <v>0</v>
      </c>
      <c r="I166">
        <v>10</v>
      </c>
      <c r="J166">
        <v>10</v>
      </c>
      <c r="K166">
        <v>0</v>
      </c>
      <c r="L166">
        <v>10</v>
      </c>
      <c r="M166">
        <v>10</v>
      </c>
      <c r="N166">
        <v>0</v>
      </c>
      <c r="O166">
        <v>8</v>
      </c>
      <c r="P166">
        <v>8</v>
      </c>
      <c r="Q166">
        <v>3</v>
      </c>
      <c r="R166">
        <v>12</v>
      </c>
      <c r="S166">
        <v>15</v>
      </c>
      <c r="T166">
        <v>10</v>
      </c>
      <c r="U166">
        <v>17</v>
      </c>
      <c r="V166">
        <v>27</v>
      </c>
      <c r="W166">
        <v>8</v>
      </c>
      <c r="X166">
        <v>15</v>
      </c>
      <c r="Y166">
        <v>23</v>
      </c>
      <c r="Z166">
        <v>0</v>
      </c>
      <c r="AA166">
        <v>9</v>
      </c>
      <c r="AB166">
        <v>9</v>
      </c>
      <c r="AC166">
        <v>3</v>
      </c>
      <c r="AD166">
        <v>10</v>
      </c>
      <c r="AE166">
        <v>13</v>
      </c>
      <c r="AF166">
        <v>2</v>
      </c>
      <c r="AG166">
        <v>10</v>
      </c>
      <c r="AH166">
        <v>12</v>
      </c>
      <c r="AI166">
        <v>4</v>
      </c>
      <c r="AJ166">
        <v>5</v>
      </c>
      <c r="AK166">
        <v>9</v>
      </c>
      <c r="AL166">
        <v>0</v>
      </c>
      <c r="AM166">
        <v>11</v>
      </c>
      <c r="AN166">
        <v>11</v>
      </c>
      <c r="AO166">
        <v>0</v>
      </c>
      <c r="AP166">
        <v>11</v>
      </c>
      <c r="AQ166">
        <v>11</v>
      </c>
      <c r="AR166">
        <v>0</v>
      </c>
      <c r="AS166">
        <v>15</v>
      </c>
      <c r="AT166">
        <v>15</v>
      </c>
      <c r="AU166">
        <v>0</v>
      </c>
      <c r="AV166">
        <v>7</v>
      </c>
      <c r="AW166">
        <v>7</v>
      </c>
      <c r="AX166">
        <v>11</v>
      </c>
      <c r="AY166">
        <v>14</v>
      </c>
      <c r="AZ166">
        <v>25</v>
      </c>
      <c r="BA166">
        <v>3</v>
      </c>
      <c r="BB166">
        <v>12</v>
      </c>
      <c r="BC166">
        <v>15</v>
      </c>
      <c r="BD166">
        <v>5</v>
      </c>
      <c r="BE166">
        <v>10</v>
      </c>
      <c r="BF166">
        <v>15</v>
      </c>
      <c r="BG166">
        <v>0</v>
      </c>
      <c r="BH166">
        <v>10</v>
      </c>
      <c r="BI166">
        <v>10</v>
      </c>
      <c r="BJ166">
        <v>6</v>
      </c>
      <c r="BK166">
        <v>9</v>
      </c>
      <c r="BL166">
        <v>15</v>
      </c>
      <c r="BM166">
        <v>0</v>
      </c>
      <c r="BN166">
        <v>15</v>
      </c>
      <c r="BO166">
        <v>15</v>
      </c>
      <c r="BP166">
        <v>7</v>
      </c>
      <c r="BQ166">
        <v>7</v>
      </c>
      <c r="BR166">
        <v>14</v>
      </c>
      <c r="BS166">
        <v>0</v>
      </c>
      <c r="BT166">
        <v>8</v>
      </c>
      <c r="BU166">
        <v>8</v>
      </c>
      <c r="BV166">
        <v>0</v>
      </c>
      <c r="BW166">
        <v>4</v>
      </c>
      <c r="BX166">
        <v>4</v>
      </c>
      <c r="BY166">
        <v>0</v>
      </c>
      <c r="BZ166">
        <v>14</v>
      </c>
      <c r="CA166">
        <v>14</v>
      </c>
      <c r="CB166">
        <v>7</v>
      </c>
      <c r="CC166">
        <v>9</v>
      </c>
      <c r="CD166">
        <v>16</v>
      </c>
      <c r="CE166">
        <v>10</v>
      </c>
      <c r="CF166">
        <v>0</v>
      </c>
      <c r="CG166">
        <v>10</v>
      </c>
      <c r="CH166">
        <v>3</v>
      </c>
      <c r="CI166">
        <v>0</v>
      </c>
      <c r="CJ166">
        <v>3</v>
      </c>
      <c r="CK166">
        <v>11</v>
      </c>
      <c r="CL166">
        <v>0</v>
      </c>
      <c r="CM166">
        <v>11</v>
      </c>
      <c r="CN166">
        <v>3</v>
      </c>
      <c r="CO166">
        <v>0</v>
      </c>
      <c r="CP166">
        <v>3</v>
      </c>
      <c r="CQ166">
        <v>15</v>
      </c>
      <c r="CR166">
        <v>0</v>
      </c>
      <c r="CS166">
        <v>15</v>
      </c>
      <c r="CT166">
        <v>23</v>
      </c>
      <c r="CU166">
        <v>2</v>
      </c>
      <c r="CV166">
        <v>25</v>
      </c>
      <c r="CW166">
        <v>28</v>
      </c>
      <c r="CX166">
        <v>0</v>
      </c>
      <c r="CY166">
        <v>28</v>
      </c>
      <c r="CZ166">
        <f t="shared" si="6"/>
        <v>162</v>
      </c>
      <c r="DA166">
        <f t="shared" si="7"/>
        <v>277</v>
      </c>
      <c r="DB166">
        <f t="shared" si="8"/>
        <v>439</v>
      </c>
      <c r="DC166" s="19">
        <f>COUNTIF(Свод!E$80:BA$80,D166)</f>
        <v>6</v>
      </c>
    </row>
    <row r="167" spans="1:107" ht="15">
      <c r="A167" s="96"/>
      <c r="B167" s="96"/>
      <c r="C167" s="96"/>
      <c r="D167" s="12" t="s">
        <v>132</v>
      </c>
      <c r="E167">
        <v>0</v>
      </c>
      <c r="F167">
        <v>0</v>
      </c>
      <c r="G167">
        <v>0</v>
      </c>
      <c r="H167">
        <v>0</v>
      </c>
      <c r="I167">
        <v>4</v>
      </c>
      <c r="J167">
        <v>4</v>
      </c>
      <c r="K167">
        <v>0</v>
      </c>
      <c r="L167">
        <v>3</v>
      </c>
      <c r="M167">
        <v>3</v>
      </c>
      <c r="N167">
        <v>0</v>
      </c>
      <c r="O167">
        <v>2</v>
      </c>
      <c r="P167">
        <v>2</v>
      </c>
      <c r="Q167">
        <v>1</v>
      </c>
      <c r="R167">
        <v>0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3</v>
      </c>
      <c r="Y167">
        <v>4</v>
      </c>
      <c r="Z167">
        <v>0</v>
      </c>
      <c r="AA167">
        <v>1</v>
      </c>
      <c r="AB167">
        <v>1</v>
      </c>
      <c r="AC167">
        <v>3</v>
      </c>
      <c r="AD167">
        <v>4</v>
      </c>
      <c r="AE167">
        <v>7</v>
      </c>
      <c r="AF167">
        <v>2</v>
      </c>
      <c r="AG167">
        <v>6</v>
      </c>
      <c r="AH167">
        <v>8</v>
      </c>
      <c r="AI167">
        <v>1</v>
      </c>
      <c r="AJ167">
        <v>3</v>
      </c>
      <c r="AK167">
        <v>4</v>
      </c>
      <c r="AL167">
        <v>0</v>
      </c>
      <c r="AM167">
        <v>9</v>
      </c>
      <c r="AN167">
        <v>9</v>
      </c>
      <c r="AO167">
        <v>0</v>
      </c>
      <c r="AP167">
        <v>1</v>
      </c>
      <c r="AQ167">
        <v>1</v>
      </c>
      <c r="AR167">
        <v>0</v>
      </c>
      <c r="AS167">
        <v>7</v>
      </c>
      <c r="AT167">
        <v>7</v>
      </c>
      <c r="AU167">
        <v>0</v>
      </c>
      <c r="AV167">
        <v>7</v>
      </c>
      <c r="AW167">
        <v>7</v>
      </c>
      <c r="AX167">
        <v>0</v>
      </c>
      <c r="AY167">
        <v>4</v>
      </c>
      <c r="AZ167">
        <v>4</v>
      </c>
      <c r="BA167">
        <v>1</v>
      </c>
      <c r="BB167">
        <v>2</v>
      </c>
      <c r="BC167">
        <v>3</v>
      </c>
      <c r="BD167">
        <v>0</v>
      </c>
      <c r="BE167">
        <v>4</v>
      </c>
      <c r="BF167">
        <v>4</v>
      </c>
      <c r="BG167">
        <v>0</v>
      </c>
      <c r="BH167">
        <v>0</v>
      </c>
      <c r="BI167">
        <v>0</v>
      </c>
      <c r="BJ167">
        <v>0</v>
      </c>
      <c r="BK167">
        <v>4</v>
      </c>
      <c r="BL167">
        <v>4</v>
      </c>
      <c r="BM167">
        <v>0</v>
      </c>
      <c r="BN167">
        <v>7</v>
      </c>
      <c r="BO167">
        <v>7</v>
      </c>
      <c r="BP167">
        <v>0</v>
      </c>
      <c r="BQ167">
        <v>4</v>
      </c>
      <c r="BR167">
        <v>4</v>
      </c>
      <c r="BS167">
        <v>0</v>
      </c>
      <c r="BT167">
        <v>2</v>
      </c>
      <c r="BU167">
        <v>2</v>
      </c>
      <c r="BV167">
        <v>0</v>
      </c>
      <c r="BW167">
        <v>4</v>
      </c>
      <c r="BX167">
        <v>4</v>
      </c>
      <c r="BY167">
        <v>0</v>
      </c>
      <c r="BZ167">
        <v>0</v>
      </c>
      <c r="CA167">
        <v>0</v>
      </c>
      <c r="CB167">
        <v>0</v>
      </c>
      <c r="CC167">
        <v>5</v>
      </c>
      <c r="CD167">
        <v>5</v>
      </c>
      <c r="CE167">
        <v>2</v>
      </c>
      <c r="CF167">
        <v>0</v>
      </c>
      <c r="CG167">
        <v>2</v>
      </c>
      <c r="CH167">
        <v>5</v>
      </c>
      <c r="CI167">
        <v>0</v>
      </c>
      <c r="CJ167">
        <v>5</v>
      </c>
      <c r="CK167">
        <v>4</v>
      </c>
      <c r="CL167">
        <v>0</v>
      </c>
      <c r="CM167">
        <v>4</v>
      </c>
      <c r="CN167">
        <v>0</v>
      </c>
      <c r="CO167">
        <v>0</v>
      </c>
      <c r="CP167">
        <v>0</v>
      </c>
      <c r="CQ167">
        <v>2</v>
      </c>
      <c r="CR167">
        <v>0</v>
      </c>
      <c r="CS167">
        <v>2</v>
      </c>
      <c r="CT167">
        <v>4</v>
      </c>
      <c r="CU167">
        <v>0</v>
      </c>
      <c r="CV167">
        <v>4</v>
      </c>
      <c r="CW167">
        <v>12</v>
      </c>
      <c r="CX167">
        <v>0</v>
      </c>
      <c r="CY167">
        <v>12</v>
      </c>
      <c r="CZ167">
        <f t="shared" si="6"/>
        <v>38</v>
      </c>
      <c r="DA167">
        <f t="shared" si="7"/>
        <v>86</v>
      </c>
      <c r="DB167">
        <f t="shared" si="8"/>
        <v>124</v>
      </c>
      <c r="DC167" s="19">
        <f>COUNTIF(Свод!E$80:BA$80,D167)</f>
        <v>2</v>
      </c>
    </row>
    <row r="168" spans="1:107" ht="15">
      <c r="A168" s="96"/>
      <c r="B168" s="96"/>
      <c r="C168" s="96"/>
      <c r="D168" s="12" t="s">
        <v>137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1</v>
      </c>
      <c r="AE168">
        <v>2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1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2</v>
      </c>
      <c r="BO168">
        <v>2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1</v>
      </c>
      <c r="CD168">
        <v>1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2</v>
      </c>
      <c r="CL168">
        <v>0</v>
      </c>
      <c r="CM168">
        <v>2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2</v>
      </c>
      <c r="CX168">
        <v>0</v>
      </c>
      <c r="CY168">
        <v>2</v>
      </c>
      <c r="CZ168">
        <f t="shared" si="6"/>
        <v>5</v>
      </c>
      <c r="DA168">
        <f t="shared" si="7"/>
        <v>5</v>
      </c>
      <c r="DB168">
        <f t="shared" si="8"/>
        <v>10</v>
      </c>
      <c r="DC168" s="19">
        <f>COUNTIF(Свод!E$80:BA$80,D168)</f>
        <v>1</v>
      </c>
    </row>
    <row r="169" spans="1:107" ht="15" customHeight="1">
      <c r="A169" s="96"/>
      <c r="B169" s="96"/>
      <c r="C169" s="96"/>
      <c r="D169" s="12" t="s">
        <v>126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1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1</v>
      </c>
      <c r="AF169">
        <v>0</v>
      </c>
      <c r="AG169">
        <v>2</v>
      </c>
      <c r="AH169">
        <v>2</v>
      </c>
      <c r="AI169">
        <v>0</v>
      </c>
      <c r="AJ169">
        <v>0</v>
      </c>
      <c r="AK169">
        <v>0</v>
      </c>
      <c r="AL169">
        <v>0</v>
      </c>
      <c r="AM169">
        <v>1</v>
      </c>
      <c r="AN169">
        <v>1</v>
      </c>
      <c r="AO169">
        <v>0</v>
      </c>
      <c r="AP169">
        <v>1</v>
      </c>
      <c r="AQ169">
        <v>1</v>
      </c>
      <c r="AR169">
        <v>0</v>
      </c>
      <c r="AS169">
        <v>1</v>
      </c>
      <c r="AT169">
        <v>1</v>
      </c>
      <c r="AU169">
        <v>0</v>
      </c>
      <c r="AV169">
        <v>0</v>
      </c>
      <c r="AW169">
        <v>0</v>
      </c>
      <c r="AX169">
        <v>0</v>
      </c>
      <c r="AY169">
        <v>1</v>
      </c>
      <c r="AZ169">
        <v>1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3</v>
      </c>
      <c r="BO169">
        <v>3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1</v>
      </c>
      <c r="CA169">
        <v>1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1</v>
      </c>
      <c r="CI169">
        <v>0</v>
      </c>
      <c r="CJ169">
        <v>1</v>
      </c>
      <c r="CK169">
        <v>0</v>
      </c>
      <c r="CL169">
        <v>0</v>
      </c>
      <c r="CM169">
        <v>0</v>
      </c>
      <c r="CN169">
        <v>1</v>
      </c>
      <c r="CO169">
        <v>0</v>
      </c>
      <c r="CP169">
        <v>1</v>
      </c>
      <c r="CQ169">
        <v>1</v>
      </c>
      <c r="CR169">
        <v>0</v>
      </c>
      <c r="CS169">
        <v>1</v>
      </c>
      <c r="CT169">
        <v>1</v>
      </c>
      <c r="CU169">
        <v>0</v>
      </c>
      <c r="CV169">
        <v>1</v>
      </c>
      <c r="CW169">
        <v>2</v>
      </c>
      <c r="CX169">
        <v>0</v>
      </c>
      <c r="CY169">
        <v>2</v>
      </c>
      <c r="CZ169">
        <f t="shared" si="6"/>
        <v>7</v>
      </c>
      <c r="DA169">
        <f t="shared" si="7"/>
        <v>12</v>
      </c>
      <c r="DB169">
        <f t="shared" si="8"/>
        <v>19</v>
      </c>
      <c r="DC169" s="19">
        <f>COUNTIF(Свод!E$80:BA$80,D169)</f>
        <v>0</v>
      </c>
    </row>
    <row r="170" spans="1:107" ht="32.25" customHeight="1">
      <c r="A170" s="96"/>
      <c r="B170" s="100" t="s">
        <v>74</v>
      </c>
      <c r="C170" s="100"/>
      <c r="D170" s="9" t="s">
        <v>163</v>
      </c>
      <c r="E170">
        <v>0</v>
      </c>
      <c r="F170">
        <v>8</v>
      </c>
      <c r="G170">
        <v>8</v>
      </c>
      <c r="H170">
        <v>0</v>
      </c>
      <c r="I170">
        <v>12</v>
      </c>
      <c r="J170">
        <v>12</v>
      </c>
      <c r="K170">
        <v>0</v>
      </c>
      <c r="L170">
        <v>2</v>
      </c>
      <c r="M170">
        <v>2</v>
      </c>
      <c r="N170">
        <v>0</v>
      </c>
      <c r="O170">
        <v>7</v>
      </c>
      <c r="P170">
        <v>7</v>
      </c>
      <c r="Q170">
        <v>7</v>
      </c>
      <c r="R170">
        <v>12</v>
      </c>
      <c r="S170">
        <v>19</v>
      </c>
      <c r="T170">
        <v>14</v>
      </c>
      <c r="U170">
        <v>9</v>
      </c>
      <c r="V170">
        <v>23</v>
      </c>
      <c r="W170">
        <v>21</v>
      </c>
      <c r="X170">
        <v>11</v>
      </c>
      <c r="Y170">
        <v>32</v>
      </c>
      <c r="Z170">
        <v>0</v>
      </c>
      <c r="AA170">
        <v>22</v>
      </c>
      <c r="AB170">
        <v>22</v>
      </c>
      <c r="AC170">
        <v>7</v>
      </c>
      <c r="AD170">
        <v>15</v>
      </c>
      <c r="AE170">
        <v>22</v>
      </c>
      <c r="AF170">
        <v>5</v>
      </c>
      <c r="AG170">
        <v>7</v>
      </c>
      <c r="AH170">
        <v>12</v>
      </c>
      <c r="AI170">
        <v>7</v>
      </c>
      <c r="AJ170">
        <v>19</v>
      </c>
      <c r="AK170">
        <v>26</v>
      </c>
      <c r="AL170">
        <v>0</v>
      </c>
      <c r="AM170">
        <v>11</v>
      </c>
      <c r="AN170">
        <v>11</v>
      </c>
      <c r="AO170">
        <v>0</v>
      </c>
      <c r="AP170">
        <v>15</v>
      </c>
      <c r="AQ170">
        <v>15</v>
      </c>
      <c r="AR170">
        <v>0</v>
      </c>
      <c r="AS170">
        <v>66</v>
      </c>
      <c r="AT170">
        <v>66</v>
      </c>
      <c r="AU170">
        <v>0</v>
      </c>
      <c r="AV170">
        <v>16</v>
      </c>
      <c r="AW170">
        <v>16</v>
      </c>
      <c r="AX170">
        <v>12</v>
      </c>
      <c r="AY170">
        <v>24</v>
      </c>
      <c r="AZ170">
        <v>36</v>
      </c>
      <c r="BA170">
        <v>12</v>
      </c>
      <c r="BB170">
        <v>10</v>
      </c>
      <c r="BC170">
        <v>22</v>
      </c>
      <c r="BD170">
        <v>34</v>
      </c>
      <c r="BE170">
        <v>37</v>
      </c>
      <c r="BF170">
        <v>71</v>
      </c>
      <c r="BG170">
        <v>0</v>
      </c>
      <c r="BH170">
        <v>14</v>
      </c>
      <c r="BI170">
        <v>14</v>
      </c>
      <c r="BJ170">
        <v>16</v>
      </c>
      <c r="BK170">
        <v>10</v>
      </c>
      <c r="BL170">
        <v>26</v>
      </c>
      <c r="BM170">
        <v>0</v>
      </c>
      <c r="BN170">
        <v>21</v>
      </c>
      <c r="BO170">
        <v>21</v>
      </c>
      <c r="BP170">
        <v>4</v>
      </c>
      <c r="BQ170">
        <v>41</v>
      </c>
      <c r="BR170">
        <v>45</v>
      </c>
      <c r="BS170">
        <v>0</v>
      </c>
      <c r="BT170">
        <v>3</v>
      </c>
      <c r="BU170">
        <v>3</v>
      </c>
      <c r="BV170">
        <v>0</v>
      </c>
      <c r="BW170">
        <v>57</v>
      </c>
      <c r="BX170">
        <v>57</v>
      </c>
      <c r="BY170">
        <v>0</v>
      </c>
      <c r="BZ170">
        <v>5</v>
      </c>
      <c r="CA170">
        <v>5</v>
      </c>
      <c r="CB170">
        <v>25</v>
      </c>
      <c r="CC170">
        <v>11</v>
      </c>
      <c r="CD170">
        <v>36</v>
      </c>
      <c r="CE170">
        <v>32</v>
      </c>
      <c r="CF170">
        <v>0</v>
      </c>
      <c r="CG170">
        <v>32</v>
      </c>
      <c r="CH170">
        <v>15</v>
      </c>
      <c r="CI170">
        <v>0</v>
      </c>
      <c r="CJ170">
        <v>15</v>
      </c>
      <c r="CK170">
        <v>43</v>
      </c>
      <c r="CL170">
        <v>0</v>
      </c>
      <c r="CM170">
        <v>43</v>
      </c>
      <c r="CN170">
        <v>8</v>
      </c>
      <c r="CO170">
        <v>0</v>
      </c>
      <c r="CP170">
        <v>8</v>
      </c>
      <c r="CQ170">
        <v>51</v>
      </c>
      <c r="CR170">
        <v>0</v>
      </c>
      <c r="CS170">
        <v>51</v>
      </c>
      <c r="CT170">
        <v>76</v>
      </c>
      <c r="CU170">
        <v>1</v>
      </c>
      <c r="CV170">
        <v>77</v>
      </c>
      <c r="CW170">
        <v>141</v>
      </c>
      <c r="CX170">
        <v>0</v>
      </c>
      <c r="CY170">
        <v>141</v>
      </c>
      <c r="CZ170">
        <f t="shared" si="6"/>
        <v>530</v>
      </c>
      <c r="DA170">
        <f t="shared" si="7"/>
        <v>466</v>
      </c>
      <c r="DB170">
        <f t="shared" si="8"/>
        <v>996</v>
      </c>
      <c r="DC170" s="15">
        <f>SUM(Свод!E81:BA81)</f>
        <v>12</v>
      </c>
    </row>
    <row r="171" spans="1:107" ht="15.75" customHeight="1">
      <c r="A171" s="96"/>
      <c r="B171" s="100" t="s">
        <v>75</v>
      </c>
      <c r="C171" s="100"/>
      <c r="D171" s="9" t="s">
        <v>163</v>
      </c>
      <c r="E171">
        <v>0</v>
      </c>
      <c r="F171">
        <v>16</v>
      </c>
      <c r="G171">
        <v>16</v>
      </c>
      <c r="H171">
        <v>0</v>
      </c>
      <c r="I171">
        <v>8</v>
      </c>
      <c r="J171">
        <v>8</v>
      </c>
      <c r="K171">
        <v>0</v>
      </c>
      <c r="L171">
        <v>13</v>
      </c>
      <c r="M171">
        <v>13</v>
      </c>
      <c r="N171">
        <v>0</v>
      </c>
      <c r="O171">
        <v>6</v>
      </c>
      <c r="P171">
        <v>6</v>
      </c>
      <c r="Q171">
        <v>4</v>
      </c>
      <c r="R171">
        <v>9</v>
      </c>
      <c r="S171">
        <v>13</v>
      </c>
      <c r="T171">
        <v>8</v>
      </c>
      <c r="U171">
        <v>14</v>
      </c>
      <c r="V171">
        <v>22</v>
      </c>
      <c r="W171">
        <v>11</v>
      </c>
      <c r="X171">
        <v>15</v>
      </c>
      <c r="Y171">
        <v>26</v>
      </c>
      <c r="Z171">
        <v>0</v>
      </c>
      <c r="AA171">
        <v>9</v>
      </c>
      <c r="AB171">
        <v>9</v>
      </c>
      <c r="AC171">
        <v>6</v>
      </c>
      <c r="AD171">
        <v>13</v>
      </c>
      <c r="AE171">
        <v>19</v>
      </c>
      <c r="AF171">
        <v>5</v>
      </c>
      <c r="AG171">
        <v>11</v>
      </c>
      <c r="AH171">
        <v>16</v>
      </c>
      <c r="AI171">
        <v>5</v>
      </c>
      <c r="AJ171">
        <v>9</v>
      </c>
      <c r="AK171">
        <v>14</v>
      </c>
      <c r="AL171">
        <v>0</v>
      </c>
      <c r="AM171">
        <v>13</v>
      </c>
      <c r="AN171">
        <v>13</v>
      </c>
      <c r="AO171">
        <v>0</v>
      </c>
      <c r="AP171">
        <v>14</v>
      </c>
      <c r="AQ171">
        <v>14</v>
      </c>
      <c r="AR171">
        <v>0</v>
      </c>
      <c r="AS171">
        <v>13</v>
      </c>
      <c r="AT171">
        <v>13</v>
      </c>
      <c r="AU171">
        <v>0</v>
      </c>
      <c r="AV171">
        <v>12</v>
      </c>
      <c r="AW171">
        <v>12</v>
      </c>
      <c r="AX171">
        <v>14</v>
      </c>
      <c r="AY171">
        <v>19</v>
      </c>
      <c r="AZ171">
        <v>33</v>
      </c>
      <c r="BA171">
        <v>4</v>
      </c>
      <c r="BB171">
        <v>8</v>
      </c>
      <c r="BC171">
        <v>12</v>
      </c>
      <c r="BD171">
        <v>6</v>
      </c>
      <c r="BE171">
        <v>61</v>
      </c>
      <c r="BF171">
        <v>67</v>
      </c>
      <c r="BG171">
        <v>0</v>
      </c>
      <c r="BH171">
        <v>8</v>
      </c>
      <c r="BI171">
        <v>8</v>
      </c>
      <c r="BJ171">
        <v>7</v>
      </c>
      <c r="BK171">
        <v>12</v>
      </c>
      <c r="BL171">
        <v>19</v>
      </c>
      <c r="BM171">
        <v>0</v>
      </c>
      <c r="BN171">
        <v>24</v>
      </c>
      <c r="BO171">
        <v>24</v>
      </c>
      <c r="BP171">
        <v>6</v>
      </c>
      <c r="BQ171">
        <v>6</v>
      </c>
      <c r="BR171">
        <v>12</v>
      </c>
      <c r="BS171">
        <v>0</v>
      </c>
      <c r="BT171">
        <v>7</v>
      </c>
      <c r="BU171">
        <v>7</v>
      </c>
      <c r="BV171">
        <v>0</v>
      </c>
      <c r="BW171">
        <v>9</v>
      </c>
      <c r="BX171">
        <v>9</v>
      </c>
      <c r="BY171">
        <v>0</v>
      </c>
      <c r="BZ171">
        <v>11</v>
      </c>
      <c r="CA171">
        <v>11</v>
      </c>
      <c r="CB171">
        <v>12</v>
      </c>
      <c r="CC171">
        <v>15</v>
      </c>
      <c r="CD171">
        <v>27</v>
      </c>
      <c r="CE171">
        <v>11</v>
      </c>
      <c r="CF171">
        <v>0</v>
      </c>
      <c r="CG171">
        <v>11</v>
      </c>
      <c r="CH171">
        <v>9</v>
      </c>
      <c r="CI171">
        <v>0</v>
      </c>
      <c r="CJ171">
        <v>9</v>
      </c>
      <c r="CK171">
        <v>15</v>
      </c>
      <c r="CL171">
        <v>0</v>
      </c>
      <c r="CM171">
        <v>15</v>
      </c>
      <c r="CN171">
        <v>3</v>
      </c>
      <c r="CO171">
        <v>0</v>
      </c>
      <c r="CP171">
        <v>3</v>
      </c>
      <c r="CQ171">
        <v>22</v>
      </c>
      <c r="CR171">
        <v>0</v>
      </c>
      <c r="CS171">
        <v>22</v>
      </c>
      <c r="CT171">
        <v>53</v>
      </c>
      <c r="CU171">
        <v>2</v>
      </c>
      <c r="CV171">
        <v>55</v>
      </c>
      <c r="CW171">
        <v>74</v>
      </c>
      <c r="CX171">
        <v>0</v>
      </c>
      <c r="CY171">
        <v>74</v>
      </c>
      <c r="CZ171">
        <f t="shared" si="6"/>
        <v>275</v>
      </c>
      <c r="DA171">
        <f t="shared" si="7"/>
        <v>357</v>
      </c>
      <c r="DB171">
        <f t="shared" si="8"/>
        <v>632</v>
      </c>
      <c r="DC171" s="15">
        <f>SUM(Свод!E82:BA82)</f>
        <v>9</v>
      </c>
    </row>
    <row r="172" spans="1:107" ht="15">
      <c r="A172" s="96"/>
      <c r="B172" s="96" t="s">
        <v>76</v>
      </c>
      <c r="C172" s="96"/>
      <c r="D172" s="12" t="s">
        <v>127</v>
      </c>
      <c r="E172">
        <v>0</v>
      </c>
      <c r="F172">
        <v>13</v>
      </c>
      <c r="G172">
        <v>13</v>
      </c>
      <c r="H172">
        <v>0</v>
      </c>
      <c r="I172">
        <v>14</v>
      </c>
      <c r="J172">
        <v>14</v>
      </c>
      <c r="K172">
        <v>0</v>
      </c>
      <c r="L172">
        <v>11</v>
      </c>
      <c r="M172">
        <v>11</v>
      </c>
      <c r="N172">
        <v>0</v>
      </c>
      <c r="O172">
        <v>10</v>
      </c>
      <c r="P172">
        <v>10</v>
      </c>
      <c r="Q172">
        <v>1</v>
      </c>
      <c r="R172">
        <v>11</v>
      </c>
      <c r="S172">
        <v>12</v>
      </c>
      <c r="T172">
        <v>10</v>
      </c>
      <c r="U172">
        <v>17</v>
      </c>
      <c r="V172">
        <v>27</v>
      </c>
      <c r="W172">
        <v>8</v>
      </c>
      <c r="X172">
        <v>13</v>
      </c>
      <c r="Y172">
        <v>21</v>
      </c>
      <c r="Z172">
        <v>0</v>
      </c>
      <c r="AA172">
        <v>5</v>
      </c>
      <c r="AB172">
        <v>5</v>
      </c>
      <c r="AC172">
        <v>6</v>
      </c>
      <c r="AD172">
        <v>8</v>
      </c>
      <c r="AE172">
        <v>14</v>
      </c>
      <c r="AF172">
        <v>3</v>
      </c>
      <c r="AG172">
        <v>14</v>
      </c>
      <c r="AH172">
        <v>17</v>
      </c>
      <c r="AI172">
        <v>2</v>
      </c>
      <c r="AJ172">
        <v>5</v>
      </c>
      <c r="AK172">
        <v>7</v>
      </c>
      <c r="AL172">
        <v>0</v>
      </c>
      <c r="AM172">
        <v>15</v>
      </c>
      <c r="AN172">
        <v>15</v>
      </c>
      <c r="AO172">
        <v>0</v>
      </c>
      <c r="AP172">
        <v>9</v>
      </c>
      <c r="AQ172">
        <v>9</v>
      </c>
      <c r="AR172">
        <v>0</v>
      </c>
      <c r="AS172">
        <v>15</v>
      </c>
      <c r="AT172">
        <v>15</v>
      </c>
      <c r="AU172">
        <v>0</v>
      </c>
      <c r="AV172">
        <v>12</v>
      </c>
      <c r="AW172">
        <v>12</v>
      </c>
      <c r="AX172">
        <v>9</v>
      </c>
      <c r="AY172">
        <v>12</v>
      </c>
      <c r="AZ172">
        <v>21</v>
      </c>
      <c r="BA172">
        <v>1</v>
      </c>
      <c r="BB172">
        <v>7</v>
      </c>
      <c r="BC172">
        <v>8</v>
      </c>
      <c r="BD172">
        <v>4</v>
      </c>
      <c r="BE172">
        <v>12</v>
      </c>
      <c r="BF172">
        <v>16</v>
      </c>
      <c r="BG172">
        <v>0</v>
      </c>
      <c r="BH172">
        <v>8</v>
      </c>
      <c r="BI172">
        <v>8</v>
      </c>
      <c r="BJ172">
        <v>4</v>
      </c>
      <c r="BK172">
        <v>6</v>
      </c>
      <c r="BL172">
        <v>10</v>
      </c>
      <c r="BM172">
        <v>0</v>
      </c>
      <c r="BN172">
        <v>17</v>
      </c>
      <c r="BO172">
        <v>17</v>
      </c>
      <c r="BP172">
        <v>5</v>
      </c>
      <c r="BQ172">
        <v>7</v>
      </c>
      <c r="BR172">
        <v>12</v>
      </c>
      <c r="BS172">
        <v>0</v>
      </c>
      <c r="BT172">
        <v>8</v>
      </c>
      <c r="BU172">
        <v>8</v>
      </c>
      <c r="BV172">
        <v>0</v>
      </c>
      <c r="BW172">
        <v>4</v>
      </c>
      <c r="BX172">
        <v>4</v>
      </c>
      <c r="BY172">
        <v>0</v>
      </c>
      <c r="BZ172">
        <v>14</v>
      </c>
      <c r="CA172">
        <v>14</v>
      </c>
      <c r="CB172">
        <v>7</v>
      </c>
      <c r="CC172">
        <v>8</v>
      </c>
      <c r="CD172">
        <v>15</v>
      </c>
      <c r="CE172">
        <v>12</v>
      </c>
      <c r="CF172">
        <v>0</v>
      </c>
      <c r="CG172">
        <v>12</v>
      </c>
      <c r="CH172">
        <v>6</v>
      </c>
      <c r="CI172">
        <v>0</v>
      </c>
      <c r="CJ172">
        <v>6</v>
      </c>
      <c r="CK172">
        <v>12</v>
      </c>
      <c r="CL172">
        <v>0</v>
      </c>
      <c r="CM172">
        <v>12</v>
      </c>
      <c r="CN172">
        <v>4</v>
      </c>
      <c r="CO172">
        <v>0</v>
      </c>
      <c r="CP172">
        <v>4</v>
      </c>
      <c r="CQ172">
        <v>12</v>
      </c>
      <c r="CR172">
        <v>0</v>
      </c>
      <c r="CS172">
        <v>12</v>
      </c>
      <c r="CT172">
        <v>23</v>
      </c>
      <c r="CU172">
        <v>1</v>
      </c>
      <c r="CV172">
        <v>24</v>
      </c>
      <c r="CW172">
        <v>31</v>
      </c>
      <c r="CX172">
        <v>0</v>
      </c>
      <c r="CY172">
        <v>31</v>
      </c>
      <c r="CZ172">
        <f t="shared" si="6"/>
        <v>160</v>
      </c>
      <c r="DA172">
        <f t="shared" si="7"/>
        <v>276</v>
      </c>
      <c r="DB172">
        <f t="shared" si="8"/>
        <v>436</v>
      </c>
      <c r="DC172" s="19">
        <f>COUNTIF(Свод!E$83:BA$83,D172)</f>
        <v>5</v>
      </c>
    </row>
    <row r="173" spans="1:107" ht="15">
      <c r="A173" s="96"/>
      <c r="B173" s="96"/>
      <c r="C173" s="96"/>
      <c r="D173" s="12" t="s">
        <v>132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2</v>
      </c>
      <c r="R173">
        <v>1</v>
      </c>
      <c r="S173">
        <v>3</v>
      </c>
      <c r="T173">
        <v>0</v>
      </c>
      <c r="U173">
        <v>0</v>
      </c>
      <c r="V173">
        <v>0</v>
      </c>
      <c r="W173">
        <v>0</v>
      </c>
      <c r="X173">
        <v>2</v>
      </c>
      <c r="Y173">
        <v>2</v>
      </c>
      <c r="Z173">
        <v>0</v>
      </c>
      <c r="AA173">
        <v>2</v>
      </c>
      <c r="AB173">
        <v>2</v>
      </c>
      <c r="AC173">
        <v>1</v>
      </c>
      <c r="AD173">
        <v>6</v>
      </c>
      <c r="AE173">
        <v>7</v>
      </c>
      <c r="AF173">
        <v>1</v>
      </c>
      <c r="AG173">
        <v>2</v>
      </c>
      <c r="AH173">
        <v>3</v>
      </c>
      <c r="AI173">
        <v>2</v>
      </c>
      <c r="AJ173">
        <v>2</v>
      </c>
      <c r="AK173">
        <v>4</v>
      </c>
      <c r="AL173">
        <v>0</v>
      </c>
      <c r="AM173">
        <v>3</v>
      </c>
      <c r="AN173">
        <v>3</v>
      </c>
      <c r="AO173">
        <v>0</v>
      </c>
      <c r="AP173">
        <v>2</v>
      </c>
      <c r="AQ173">
        <v>2</v>
      </c>
      <c r="AR173">
        <v>0</v>
      </c>
      <c r="AS173">
        <v>3</v>
      </c>
      <c r="AT173">
        <v>3</v>
      </c>
      <c r="AU173">
        <v>0</v>
      </c>
      <c r="AV173">
        <v>2</v>
      </c>
      <c r="AW173">
        <v>2</v>
      </c>
      <c r="AX173">
        <v>2</v>
      </c>
      <c r="AY173">
        <v>4</v>
      </c>
      <c r="AZ173">
        <v>6</v>
      </c>
      <c r="BA173">
        <v>3</v>
      </c>
      <c r="BB173">
        <v>2</v>
      </c>
      <c r="BC173">
        <v>5</v>
      </c>
      <c r="BD173">
        <v>1</v>
      </c>
      <c r="BE173">
        <v>2</v>
      </c>
      <c r="BF173">
        <v>3</v>
      </c>
      <c r="BG173">
        <v>0</v>
      </c>
      <c r="BH173">
        <v>2</v>
      </c>
      <c r="BI173">
        <v>2</v>
      </c>
      <c r="BJ173">
        <v>0</v>
      </c>
      <c r="BK173">
        <v>6</v>
      </c>
      <c r="BL173">
        <v>6</v>
      </c>
      <c r="BM173">
        <v>0</v>
      </c>
      <c r="BN173">
        <v>9</v>
      </c>
      <c r="BO173">
        <v>9</v>
      </c>
      <c r="BP173">
        <v>1</v>
      </c>
      <c r="BQ173">
        <v>4</v>
      </c>
      <c r="BR173">
        <v>5</v>
      </c>
      <c r="BS173">
        <v>0</v>
      </c>
      <c r="BT173">
        <v>1</v>
      </c>
      <c r="BU173">
        <v>1</v>
      </c>
      <c r="BV173">
        <v>0</v>
      </c>
      <c r="BW173">
        <v>4</v>
      </c>
      <c r="BX173">
        <v>4</v>
      </c>
      <c r="BY173">
        <v>0</v>
      </c>
      <c r="BZ173">
        <v>0</v>
      </c>
      <c r="CA173">
        <v>0</v>
      </c>
      <c r="CB173">
        <v>0</v>
      </c>
      <c r="CC173">
        <v>4</v>
      </c>
      <c r="CD173">
        <v>4</v>
      </c>
      <c r="CE173">
        <v>0</v>
      </c>
      <c r="CF173">
        <v>0</v>
      </c>
      <c r="CG173">
        <v>0</v>
      </c>
      <c r="CH173">
        <v>2</v>
      </c>
      <c r="CI173">
        <v>0</v>
      </c>
      <c r="CJ173">
        <v>2</v>
      </c>
      <c r="CK173">
        <v>4</v>
      </c>
      <c r="CL173">
        <v>0</v>
      </c>
      <c r="CM173">
        <v>4</v>
      </c>
      <c r="CN173">
        <v>0</v>
      </c>
      <c r="CO173">
        <v>0</v>
      </c>
      <c r="CP173">
        <v>0</v>
      </c>
      <c r="CQ173">
        <v>4</v>
      </c>
      <c r="CR173">
        <v>0</v>
      </c>
      <c r="CS173">
        <v>4</v>
      </c>
      <c r="CT173">
        <v>3</v>
      </c>
      <c r="CU173">
        <v>1</v>
      </c>
      <c r="CV173">
        <v>4</v>
      </c>
      <c r="CW173">
        <v>7</v>
      </c>
      <c r="CX173">
        <v>0</v>
      </c>
      <c r="CY173">
        <v>7</v>
      </c>
      <c r="CZ173">
        <f t="shared" si="6"/>
        <v>33</v>
      </c>
      <c r="DA173">
        <f t="shared" si="7"/>
        <v>64</v>
      </c>
      <c r="DB173">
        <f t="shared" si="8"/>
        <v>97</v>
      </c>
      <c r="DC173" s="19">
        <f>COUNTIF(Свод!E$83:BA$83,D173)</f>
        <v>4</v>
      </c>
    </row>
    <row r="174" spans="1:107" ht="15">
      <c r="A174" s="96"/>
      <c r="B174" s="96"/>
      <c r="C174" s="96"/>
      <c r="D174" s="12" t="s">
        <v>137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1</v>
      </c>
      <c r="Y174">
        <v>2</v>
      </c>
      <c r="Z174">
        <v>0</v>
      </c>
      <c r="AA174">
        <v>1</v>
      </c>
      <c r="AB174">
        <v>1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1</v>
      </c>
      <c r="AI174">
        <v>0</v>
      </c>
      <c r="AJ174">
        <v>1</v>
      </c>
      <c r="AK174">
        <v>1</v>
      </c>
      <c r="AL174">
        <v>0</v>
      </c>
      <c r="AM174">
        <v>2</v>
      </c>
      <c r="AN174">
        <v>2</v>
      </c>
      <c r="AO174">
        <v>0</v>
      </c>
      <c r="AP174">
        <v>0</v>
      </c>
      <c r="AQ174">
        <v>0</v>
      </c>
      <c r="AR174">
        <v>0</v>
      </c>
      <c r="AS174">
        <v>3</v>
      </c>
      <c r="AT174">
        <v>3</v>
      </c>
      <c r="AU174">
        <v>0</v>
      </c>
      <c r="AV174">
        <v>0</v>
      </c>
      <c r="AW174">
        <v>0</v>
      </c>
      <c r="AX174">
        <v>0</v>
      </c>
      <c r="AY174">
        <v>1</v>
      </c>
      <c r="AZ174">
        <v>1</v>
      </c>
      <c r="BA174">
        <v>0</v>
      </c>
      <c r="BB174">
        <v>2</v>
      </c>
      <c r="BC174">
        <v>2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2</v>
      </c>
      <c r="CD174">
        <v>2</v>
      </c>
      <c r="CE174">
        <v>0</v>
      </c>
      <c r="CF174">
        <v>0</v>
      </c>
      <c r="CG174">
        <v>0</v>
      </c>
      <c r="CH174">
        <v>1</v>
      </c>
      <c r="CI174">
        <v>0</v>
      </c>
      <c r="CJ174">
        <v>1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1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3</v>
      </c>
      <c r="CX174">
        <v>0</v>
      </c>
      <c r="CY174">
        <v>3</v>
      </c>
      <c r="CZ174">
        <f t="shared" si="6"/>
        <v>6</v>
      </c>
      <c r="DA174">
        <f t="shared" si="7"/>
        <v>14</v>
      </c>
      <c r="DB174">
        <f t="shared" si="8"/>
        <v>20</v>
      </c>
      <c r="DC174" s="19">
        <f>COUNTIF(Свод!E$83:BA$83,D174)</f>
        <v>0</v>
      </c>
    </row>
    <row r="175" spans="1:107" ht="15" customHeight="1">
      <c r="A175" s="96"/>
      <c r="B175" s="96"/>
      <c r="C175" s="96"/>
      <c r="D175" s="12" t="s">
        <v>126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2</v>
      </c>
      <c r="M175">
        <v>2</v>
      </c>
      <c r="N175">
        <v>0</v>
      </c>
      <c r="O175">
        <v>1</v>
      </c>
      <c r="P175">
        <v>1</v>
      </c>
      <c r="Q175">
        <v>1</v>
      </c>
      <c r="R175">
        <v>0</v>
      </c>
      <c r="S175">
        <v>1</v>
      </c>
      <c r="T175">
        <v>0</v>
      </c>
      <c r="U175">
        <v>0</v>
      </c>
      <c r="V175">
        <v>0</v>
      </c>
      <c r="W175">
        <v>1</v>
      </c>
      <c r="X175">
        <v>2</v>
      </c>
      <c r="Y175">
        <v>3</v>
      </c>
      <c r="Z175">
        <v>0</v>
      </c>
      <c r="AA175">
        <v>2</v>
      </c>
      <c r="AB175">
        <v>2</v>
      </c>
      <c r="AC175">
        <v>0</v>
      </c>
      <c r="AD175">
        <v>2</v>
      </c>
      <c r="AE175">
        <v>2</v>
      </c>
      <c r="AF175">
        <v>0</v>
      </c>
      <c r="AG175">
        <v>1</v>
      </c>
      <c r="AH175">
        <v>1</v>
      </c>
      <c r="AI175">
        <v>1</v>
      </c>
      <c r="AJ175">
        <v>0</v>
      </c>
      <c r="AK175">
        <v>1</v>
      </c>
      <c r="AL175">
        <v>0</v>
      </c>
      <c r="AM175">
        <v>1</v>
      </c>
      <c r="AN175">
        <v>1</v>
      </c>
      <c r="AO175">
        <v>0</v>
      </c>
      <c r="AP175">
        <v>3</v>
      </c>
      <c r="AQ175">
        <v>3</v>
      </c>
      <c r="AR175">
        <v>0</v>
      </c>
      <c r="AS175">
        <v>2</v>
      </c>
      <c r="AT175">
        <v>2</v>
      </c>
      <c r="AU175">
        <v>0</v>
      </c>
      <c r="AV175">
        <v>0</v>
      </c>
      <c r="AW175">
        <v>0</v>
      </c>
      <c r="AX175">
        <v>0</v>
      </c>
      <c r="AY175">
        <v>2</v>
      </c>
      <c r="AZ175">
        <v>2</v>
      </c>
      <c r="BA175">
        <v>0</v>
      </c>
      <c r="BB175">
        <v>3</v>
      </c>
      <c r="BC175">
        <v>3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2</v>
      </c>
      <c r="BK175">
        <v>1</v>
      </c>
      <c r="BL175">
        <v>3</v>
      </c>
      <c r="BM175">
        <v>0</v>
      </c>
      <c r="BN175">
        <v>1</v>
      </c>
      <c r="BO175">
        <v>1</v>
      </c>
      <c r="BP175">
        <v>1</v>
      </c>
      <c r="BQ175">
        <v>0</v>
      </c>
      <c r="BR175">
        <v>1</v>
      </c>
      <c r="BS175">
        <v>0</v>
      </c>
      <c r="BT175">
        <v>1</v>
      </c>
      <c r="BU175">
        <v>1</v>
      </c>
      <c r="BV175">
        <v>0</v>
      </c>
      <c r="BW175">
        <v>0</v>
      </c>
      <c r="BX175">
        <v>0</v>
      </c>
      <c r="BY175">
        <v>0</v>
      </c>
      <c r="BZ175">
        <v>1</v>
      </c>
      <c r="CA175">
        <v>1</v>
      </c>
      <c r="CB175">
        <v>0</v>
      </c>
      <c r="CC175">
        <v>1</v>
      </c>
      <c r="CD175">
        <v>1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>
        <v>0</v>
      </c>
      <c r="CM175">
        <v>1</v>
      </c>
      <c r="CN175">
        <v>0</v>
      </c>
      <c r="CO175">
        <v>0</v>
      </c>
      <c r="CP175">
        <v>0</v>
      </c>
      <c r="CQ175">
        <v>1</v>
      </c>
      <c r="CR175">
        <v>0</v>
      </c>
      <c r="CS175">
        <v>1</v>
      </c>
      <c r="CT175">
        <v>2</v>
      </c>
      <c r="CU175">
        <v>0</v>
      </c>
      <c r="CV175">
        <v>2</v>
      </c>
      <c r="CW175">
        <v>3</v>
      </c>
      <c r="CX175">
        <v>0</v>
      </c>
      <c r="CY175">
        <v>3</v>
      </c>
      <c r="CZ175">
        <f t="shared" si="6"/>
        <v>13</v>
      </c>
      <c r="DA175">
        <f t="shared" si="7"/>
        <v>26</v>
      </c>
      <c r="DB175">
        <f t="shared" si="8"/>
        <v>39</v>
      </c>
      <c r="DC175" s="19">
        <f>COUNTIF(Свод!E$83:BA$83,D175)</f>
        <v>0</v>
      </c>
    </row>
    <row r="176" spans="1:107" ht="15">
      <c r="A176" s="96"/>
      <c r="B176" s="96" t="s">
        <v>77</v>
      </c>
      <c r="C176" s="96"/>
      <c r="D176" s="12" t="s">
        <v>127</v>
      </c>
      <c r="E176">
        <v>0</v>
      </c>
      <c r="F176">
        <v>6</v>
      </c>
      <c r="G176">
        <v>6</v>
      </c>
      <c r="H176">
        <v>0</v>
      </c>
      <c r="I176">
        <v>11</v>
      </c>
      <c r="J176">
        <v>11</v>
      </c>
      <c r="K176">
        <v>0</v>
      </c>
      <c r="L176">
        <v>8</v>
      </c>
      <c r="M176">
        <v>8</v>
      </c>
      <c r="N176">
        <v>0</v>
      </c>
      <c r="O176">
        <v>7</v>
      </c>
      <c r="P176">
        <v>7</v>
      </c>
      <c r="Q176">
        <v>2</v>
      </c>
      <c r="R176">
        <v>4</v>
      </c>
      <c r="S176">
        <v>6</v>
      </c>
      <c r="T176">
        <v>10</v>
      </c>
      <c r="U176">
        <v>17</v>
      </c>
      <c r="V176">
        <v>27</v>
      </c>
      <c r="W176">
        <v>5</v>
      </c>
      <c r="X176">
        <v>6</v>
      </c>
      <c r="Y176">
        <v>11</v>
      </c>
      <c r="Z176">
        <v>0</v>
      </c>
      <c r="AA176">
        <v>5</v>
      </c>
      <c r="AB176">
        <v>5</v>
      </c>
      <c r="AC176">
        <v>5</v>
      </c>
      <c r="AD176">
        <v>5</v>
      </c>
      <c r="AE176">
        <v>10</v>
      </c>
      <c r="AF176">
        <v>4</v>
      </c>
      <c r="AG176">
        <v>11</v>
      </c>
      <c r="AH176">
        <v>15</v>
      </c>
      <c r="AI176">
        <v>2</v>
      </c>
      <c r="AJ176">
        <v>4</v>
      </c>
      <c r="AK176">
        <v>6</v>
      </c>
      <c r="AL176">
        <v>0</v>
      </c>
      <c r="AM176">
        <v>8</v>
      </c>
      <c r="AN176">
        <v>8</v>
      </c>
      <c r="AO176">
        <v>0</v>
      </c>
      <c r="AP176">
        <v>8</v>
      </c>
      <c r="AQ176">
        <v>8</v>
      </c>
      <c r="AR176">
        <v>0</v>
      </c>
      <c r="AS176">
        <v>13</v>
      </c>
      <c r="AT176">
        <v>13</v>
      </c>
      <c r="AU176">
        <v>0</v>
      </c>
      <c r="AV176">
        <v>9</v>
      </c>
      <c r="AW176">
        <v>9</v>
      </c>
      <c r="AX176">
        <v>4</v>
      </c>
      <c r="AY176">
        <v>6</v>
      </c>
      <c r="AZ176">
        <v>10</v>
      </c>
      <c r="BA176">
        <v>3</v>
      </c>
      <c r="BB176">
        <v>4</v>
      </c>
      <c r="BC176">
        <v>7</v>
      </c>
      <c r="BD176">
        <v>3</v>
      </c>
      <c r="BE176">
        <v>8</v>
      </c>
      <c r="BF176">
        <v>11</v>
      </c>
      <c r="BG176">
        <v>0</v>
      </c>
      <c r="BH176">
        <v>7</v>
      </c>
      <c r="BI176">
        <v>7</v>
      </c>
      <c r="BJ176">
        <v>5</v>
      </c>
      <c r="BK176">
        <v>5</v>
      </c>
      <c r="BL176">
        <v>10</v>
      </c>
      <c r="BM176">
        <v>0</v>
      </c>
      <c r="BN176">
        <v>6</v>
      </c>
      <c r="BO176">
        <v>6</v>
      </c>
      <c r="BP176">
        <v>4</v>
      </c>
      <c r="BQ176">
        <v>4</v>
      </c>
      <c r="BR176">
        <v>8</v>
      </c>
      <c r="BS176">
        <v>0</v>
      </c>
      <c r="BT176">
        <v>4</v>
      </c>
      <c r="BU176">
        <v>4</v>
      </c>
      <c r="BV176">
        <v>0</v>
      </c>
      <c r="BW176">
        <v>3</v>
      </c>
      <c r="BX176">
        <v>3</v>
      </c>
      <c r="BY176">
        <v>0</v>
      </c>
      <c r="BZ176">
        <v>10</v>
      </c>
      <c r="CA176">
        <v>10</v>
      </c>
      <c r="CB176">
        <v>6</v>
      </c>
      <c r="CC176">
        <v>4</v>
      </c>
      <c r="CD176">
        <v>10</v>
      </c>
      <c r="CE176">
        <v>12</v>
      </c>
      <c r="CF176">
        <v>0</v>
      </c>
      <c r="CG176">
        <v>12</v>
      </c>
      <c r="CH176">
        <v>2</v>
      </c>
      <c r="CI176">
        <v>0</v>
      </c>
      <c r="CJ176">
        <v>2</v>
      </c>
      <c r="CK176">
        <v>9</v>
      </c>
      <c r="CL176">
        <v>0</v>
      </c>
      <c r="CM176">
        <v>9</v>
      </c>
      <c r="CN176">
        <v>4</v>
      </c>
      <c r="CO176">
        <v>0</v>
      </c>
      <c r="CP176">
        <v>4</v>
      </c>
      <c r="CQ176">
        <v>10</v>
      </c>
      <c r="CR176">
        <v>0</v>
      </c>
      <c r="CS176">
        <v>10</v>
      </c>
      <c r="CT176">
        <v>11</v>
      </c>
      <c r="CU176">
        <v>0</v>
      </c>
      <c r="CV176">
        <v>11</v>
      </c>
      <c r="CW176">
        <v>16</v>
      </c>
      <c r="CX176">
        <v>0</v>
      </c>
      <c r="CY176">
        <v>16</v>
      </c>
      <c r="CZ176">
        <f t="shared" si="6"/>
        <v>117</v>
      </c>
      <c r="DA176">
        <f t="shared" si="7"/>
        <v>183</v>
      </c>
      <c r="DB176">
        <f t="shared" si="8"/>
        <v>300</v>
      </c>
      <c r="DC176" s="19">
        <f>COUNTIF(Свод!E$84:BA$84,D176)</f>
        <v>2</v>
      </c>
    </row>
    <row r="177" spans="1:107" ht="15">
      <c r="A177" s="96"/>
      <c r="B177" s="96"/>
      <c r="C177" s="96"/>
      <c r="D177" s="12" t="s">
        <v>132</v>
      </c>
      <c r="E177">
        <v>0</v>
      </c>
      <c r="F177">
        <v>3</v>
      </c>
      <c r="G177">
        <v>3</v>
      </c>
      <c r="H177">
        <v>0</v>
      </c>
      <c r="I177">
        <v>1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4</v>
      </c>
      <c r="Q177">
        <v>0</v>
      </c>
      <c r="R177">
        <v>2</v>
      </c>
      <c r="S177">
        <v>2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2</v>
      </c>
      <c r="Z177">
        <v>0</v>
      </c>
      <c r="AA177">
        <v>0</v>
      </c>
      <c r="AB177">
        <v>0</v>
      </c>
      <c r="AC177">
        <v>1</v>
      </c>
      <c r="AD177">
        <v>4</v>
      </c>
      <c r="AE177">
        <v>5</v>
      </c>
      <c r="AF177">
        <v>0</v>
      </c>
      <c r="AG177">
        <v>1</v>
      </c>
      <c r="AH177">
        <v>1</v>
      </c>
      <c r="AI177">
        <v>1</v>
      </c>
      <c r="AJ177">
        <v>0</v>
      </c>
      <c r="AK177">
        <v>1</v>
      </c>
      <c r="AL177">
        <v>0</v>
      </c>
      <c r="AM177">
        <v>2</v>
      </c>
      <c r="AN177">
        <v>2</v>
      </c>
      <c r="AO177">
        <v>0</v>
      </c>
      <c r="AP177">
        <v>1</v>
      </c>
      <c r="AQ177">
        <v>1</v>
      </c>
      <c r="AR177">
        <v>0</v>
      </c>
      <c r="AS177">
        <v>3</v>
      </c>
      <c r="AT177">
        <v>3</v>
      </c>
      <c r="AU177">
        <v>0</v>
      </c>
      <c r="AV177">
        <v>2</v>
      </c>
      <c r="AW177">
        <v>2</v>
      </c>
      <c r="AX177">
        <v>2</v>
      </c>
      <c r="AY177">
        <v>3</v>
      </c>
      <c r="AZ177">
        <v>5</v>
      </c>
      <c r="BA177">
        <v>1</v>
      </c>
      <c r="BB177">
        <v>2</v>
      </c>
      <c r="BC177">
        <v>3</v>
      </c>
      <c r="BD177">
        <v>1</v>
      </c>
      <c r="BE177">
        <v>3</v>
      </c>
      <c r="BF177">
        <v>4</v>
      </c>
      <c r="BG177">
        <v>0</v>
      </c>
      <c r="BH177">
        <v>1</v>
      </c>
      <c r="BI177">
        <v>1</v>
      </c>
      <c r="BJ177">
        <v>1</v>
      </c>
      <c r="BK177">
        <v>1</v>
      </c>
      <c r="BL177">
        <v>2</v>
      </c>
      <c r="BM177">
        <v>0</v>
      </c>
      <c r="BN177">
        <v>1</v>
      </c>
      <c r="BO177">
        <v>1</v>
      </c>
      <c r="BP177">
        <v>1</v>
      </c>
      <c r="BQ177">
        <v>2</v>
      </c>
      <c r="BR177">
        <v>3</v>
      </c>
      <c r="BS177">
        <v>0</v>
      </c>
      <c r="BT177">
        <v>0</v>
      </c>
      <c r="BU177">
        <v>0</v>
      </c>
      <c r="BV177">
        <v>0</v>
      </c>
      <c r="BW177">
        <v>4</v>
      </c>
      <c r="BX177">
        <v>4</v>
      </c>
      <c r="BY177">
        <v>0</v>
      </c>
      <c r="BZ177">
        <v>0</v>
      </c>
      <c r="CA177">
        <v>0</v>
      </c>
      <c r="CB177">
        <v>1</v>
      </c>
      <c r="CC177">
        <v>2</v>
      </c>
      <c r="CD177">
        <v>3</v>
      </c>
      <c r="CE177">
        <v>0</v>
      </c>
      <c r="CF177">
        <v>0</v>
      </c>
      <c r="CG177">
        <v>0</v>
      </c>
      <c r="CH177">
        <v>3</v>
      </c>
      <c r="CI177">
        <v>0</v>
      </c>
      <c r="CJ177">
        <v>3</v>
      </c>
      <c r="CK177">
        <v>3</v>
      </c>
      <c r="CL177">
        <v>0</v>
      </c>
      <c r="CM177">
        <v>3</v>
      </c>
      <c r="CN177">
        <v>0</v>
      </c>
      <c r="CO177">
        <v>0</v>
      </c>
      <c r="CP177">
        <v>0</v>
      </c>
      <c r="CQ177">
        <v>3</v>
      </c>
      <c r="CR177">
        <v>0</v>
      </c>
      <c r="CS177">
        <v>3</v>
      </c>
      <c r="CT177">
        <v>1</v>
      </c>
      <c r="CU177">
        <v>1</v>
      </c>
      <c r="CV177">
        <v>2</v>
      </c>
      <c r="CW177">
        <v>3</v>
      </c>
      <c r="CX177">
        <v>0</v>
      </c>
      <c r="CY177">
        <v>3</v>
      </c>
      <c r="CZ177">
        <f t="shared" si="6"/>
        <v>23</v>
      </c>
      <c r="DA177">
        <f t="shared" si="7"/>
        <v>44</v>
      </c>
      <c r="DB177">
        <f t="shared" si="8"/>
        <v>67</v>
      </c>
      <c r="DC177" s="19">
        <f>COUNTIF(Свод!E$84:BA$84,D177)</f>
        <v>2</v>
      </c>
    </row>
    <row r="178" spans="1:107" ht="15">
      <c r="A178" s="96"/>
      <c r="B178" s="96"/>
      <c r="C178" s="96"/>
      <c r="D178" s="12" t="s">
        <v>137</v>
      </c>
      <c r="E178">
        <v>0</v>
      </c>
      <c r="F178">
        <v>2</v>
      </c>
      <c r="G178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2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1</v>
      </c>
      <c r="Z178">
        <v>0</v>
      </c>
      <c r="AA178">
        <v>3</v>
      </c>
      <c r="AB178">
        <v>3</v>
      </c>
      <c r="AC178">
        <v>0</v>
      </c>
      <c r="AD178">
        <v>1</v>
      </c>
      <c r="AE178">
        <v>1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2</v>
      </c>
      <c r="AN178">
        <v>2</v>
      </c>
      <c r="AO178">
        <v>0</v>
      </c>
      <c r="AP178">
        <v>2</v>
      </c>
      <c r="AQ178">
        <v>2</v>
      </c>
      <c r="AR178">
        <v>0</v>
      </c>
      <c r="AS178">
        <v>2</v>
      </c>
      <c r="AT178">
        <v>2</v>
      </c>
      <c r="AU178">
        <v>0</v>
      </c>
      <c r="AV178">
        <v>0</v>
      </c>
      <c r="AW178">
        <v>0</v>
      </c>
      <c r="AX178">
        <v>1</v>
      </c>
      <c r="AY178">
        <v>2</v>
      </c>
      <c r="AZ178">
        <v>3</v>
      </c>
      <c r="BA178">
        <v>0</v>
      </c>
      <c r="BB178">
        <v>1</v>
      </c>
      <c r="BC178">
        <v>1</v>
      </c>
      <c r="BD178">
        <v>0</v>
      </c>
      <c r="BE178">
        <v>3</v>
      </c>
      <c r="BF178">
        <v>3</v>
      </c>
      <c r="BG178">
        <v>0</v>
      </c>
      <c r="BH178">
        <v>0</v>
      </c>
      <c r="BI178">
        <v>0</v>
      </c>
      <c r="BJ178">
        <v>0</v>
      </c>
      <c r="BK178">
        <v>3</v>
      </c>
      <c r="BL178">
        <v>3</v>
      </c>
      <c r="BM178">
        <v>0</v>
      </c>
      <c r="BN178">
        <v>6</v>
      </c>
      <c r="BO178">
        <v>6</v>
      </c>
      <c r="BP178">
        <v>0</v>
      </c>
      <c r="BQ178">
        <v>0</v>
      </c>
      <c r="BR178">
        <v>0</v>
      </c>
      <c r="BS178">
        <v>0</v>
      </c>
      <c r="BT178">
        <v>2</v>
      </c>
      <c r="BU178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3</v>
      </c>
      <c r="CD178">
        <v>3</v>
      </c>
      <c r="CE178">
        <v>0</v>
      </c>
      <c r="CF178">
        <v>0</v>
      </c>
      <c r="CG178">
        <v>0</v>
      </c>
      <c r="CH178">
        <v>2</v>
      </c>
      <c r="CI178">
        <v>0</v>
      </c>
      <c r="CJ178">
        <v>2</v>
      </c>
      <c r="CK178">
        <v>1</v>
      </c>
      <c r="CL178">
        <v>0</v>
      </c>
      <c r="CM178">
        <v>1</v>
      </c>
      <c r="CN178">
        <v>0</v>
      </c>
      <c r="CO178">
        <v>0</v>
      </c>
      <c r="CP178">
        <v>0</v>
      </c>
      <c r="CQ178">
        <v>1</v>
      </c>
      <c r="CR178">
        <v>0</v>
      </c>
      <c r="CS178">
        <v>1</v>
      </c>
      <c r="CT178">
        <v>2</v>
      </c>
      <c r="CU178">
        <v>0</v>
      </c>
      <c r="CV178">
        <v>2</v>
      </c>
      <c r="CW178">
        <v>9</v>
      </c>
      <c r="CX178">
        <v>0</v>
      </c>
      <c r="CY178">
        <v>9</v>
      </c>
      <c r="CZ178">
        <f t="shared" si="6"/>
        <v>18</v>
      </c>
      <c r="DA178">
        <f t="shared" si="7"/>
        <v>33</v>
      </c>
      <c r="DB178">
        <f t="shared" si="8"/>
        <v>51</v>
      </c>
      <c r="DC178" s="19">
        <f>COUNTIF(Свод!E$84:BA$84,D178)</f>
        <v>3</v>
      </c>
    </row>
    <row r="179" spans="1:107" ht="15" customHeight="1" thickBot="1">
      <c r="A179" s="96"/>
      <c r="B179" s="96"/>
      <c r="C179" s="96"/>
      <c r="D179" s="12" t="s">
        <v>126</v>
      </c>
      <c r="E179">
        <v>0</v>
      </c>
      <c r="F179">
        <v>2</v>
      </c>
      <c r="G179">
        <v>2</v>
      </c>
      <c r="H179">
        <v>0</v>
      </c>
      <c r="I179">
        <v>2</v>
      </c>
      <c r="J179">
        <v>2</v>
      </c>
      <c r="K179">
        <v>0</v>
      </c>
      <c r="L179">
        <v>5</v>
      </c>
      <c r="M179">
        <v>5</v>
      </c>
      <c r="N179">
        <v>0</v>
      </c>
      <c r="O179">
        <v>0</v>
      </c>
      <c r="P179">
        <v>0</v>
      </c>
      <c r="Q179">
        <v>1</v>
      </c>
      <c r="R179">
        <v>5</v>
      </c>
      <c r="S179">
        <v>6</v>
      </c>
      <c r="T179">
        <v>0</v>
      </c>
      <c r="U179">
        <v>0</v>
      </c>
      <c r="V179">
        <v>0</v>
      </c>
      <c r="W179">
        <v>3</v>
      </c>
      <c r="X179">
        <v>11</v>
      </c>
      <c r="Y179">
        <v>14</v>
      </c>
      <c r="Z179">
        <v>0</v>
      </c>
      <c r="AA179">
        <v>2</v>
      </c>
      <c r="AB179">
        <v>2</v>
      </c>
      <c r="AC179">
        <v>1</v>
      </c>
      <c r="AD179">
        <v>6</v>
      </c>
      <c r="AE179">
        <v>7</v>
      </c>
      <c r="AF179">
        <v>0</v>
      </c>
      <c r="AG179">
        <v>6</v>
      </c>
      <c r="AH179">
        <v>6</v>
      </c>
      <c r="AI179">
        <v>2</v>
      </c>
      <c r="AJ179">
        <v>4</v>
      </c>
      <c r="AK179">
        <v>6</v>
      </c>
      <c r="AL179">
        <v>0</v>
      </c>
      <c r="AM179">
        <v>9</v>
      </c>
      <c r="AN179">
        <v>9</v>
      </c>
      <c r="AO179">
        <v>0</v>
      </c>
      <c r="AP179">
        <v>3</v>
      </c>
      <c r="AQ179">
        <v>3</v>
      </c>
      <c r="AR179">
        <v>0</v>
      </c>
      <c r="AS179">
        <v>5</v>
      </c>
      <c r="AT179">
        <v>5</v>
      </c>
      <c r="AU179">
        <v>0</v>
      </c>
      <c r="AV179">
        <v>3</v>
      </c>
      <c r="AW179">
        <v>3</v>
      </c>
      <c r="AX179">
        <v>4</v>
      </c>
      <c r="AY179">
        <v>8</v>
      </c>
      <c r="AZ179">
        <v>12</v>
      </c>
      <c r="BA179">
        <v>0</v>
      </c>
      <c r="BB179">
        <v>7</v>
      </c>
      <c r="BC179">
        <v>7</v>
      </c>
      <c r="BD179">
        <v>1</v>
      </c>
      <c r="BE179">
        <v>0</v>
      </c>
      <c r="BF179">
        <v>1</v>
      </c>
      <c r="BG179">
        <v>0</v>
      </c>
      <c r="BH179">
        <v>2</v>
      </c>
      <c r="BI179">
        <v>2</v>
      </c>
      <c r="BJ179">
        <v>0</v>
      </c>
      <c r="BK179">
        <v>4</v>
      </c>
      <c r="BL179">
        <v>4</v>
      </c>
      <c r="BM179">
        <v>0</v>
      </c>
      <c r="BN179">
        <v>14</v>
      </c>
      <c r="BO179">
        <v>14</v>
      </c>
      <c r="BP179">
        <v>2</v>
      </c>
      <c r="BQ179">
        <v>5</v>
      </c>
      <c r="BR179">
        <v>7</v>
      </c>
      <c r="BS179">
        <v>0</v>
      </c>
      <c r="BT179">
        <v>4</v>
      </c>
      <c r="BU179">
        <v>4</v>
      </c>
      <c r="BV179">
        <v>0</v>
      </c>
      <c r="BW179">
        <v>1</v>
      </c>
      <c r="BX179">
        <v>1</v>
      </c>
      <c r="BY179">
        <v>0</v>
      </c>
      <c r="BZ179">
        <v>5</v>
      </c>
      <c r="CA179">
        <v>5</v>
      </c>
      <c r="CB179">
        <v>0</v>
      </c>
      <c r="CC179">
        <v>6</v>
      </c>
      <c r="CD179">
        <v>6</v>
      </c>
      <c r="CE179">
        <v>0</v>
      </c>
      <c r="CF179">
        <v>0</v>
      </c>
      <c r="CG179">
        <v>0</v>
      </c>
      <c r="CH179">
        <v>2</v>
      </c>
      <c r="CI179">
        <v>0</v>
      </c>
      <c r="CJ179">
        <v>2</v>
      </c>
      <c r="CK179">
        <v>4</v>
      </c>
      <c r="CL179">
        <v>0</v>
      </c>
      <c r="CM179">
        <v>4</v>
      </c>
      <c r="CN179">
        <v>0</v>
      </c>
      <c r="CO179">
        <v>0</v>
      </c>
      <c r="CP179">
        <v>0</v>
      </c>
      <c r="CQ179">
        <v>4</v>
      </c>
      <c r="CR179">
        <v>0</v>
      </c>
      <c r="CS179">
        <v>4</v>
      </c>
      <c r="CT179">
        <v>14</v>
      </c>
      <c r="CU179">
        <v>1</v>
      </c>
      <c r="CV179">
        <v>15</v>
      </c>
      <c r="CW179">
        <v>16</v>
      </c>
      <c r="CX179">
        <v>0</v>
      </c>
      <c r="CY179">
        <v>16</v>
      </c>
      <c r="CZ179">
        <f t="shared" si="6"/>
        <v>54</v>
      </c>
      <c r="DA179">
        <f t="shared" si="7"/>
        <v>120</v>
      </c>
      <c r="DB179">
        <f t="shared" si="8"/>
        <v>174</v>
      </c>
      <c r="DC179" s="19">
        <f>COUNTIF(Свод!E$84:BA$84,D179)</f>
        <v>2</v>
      </c>
    </row>
    <row r="180" spans="1:107" ht="15" customHeight="1">
      <c r="A180" s="17"/>
      <c r="B180" s="108" t="s">
        <v>212</v>
      </c>
      <c r="C180" s="109"/>
      <c r="D180" s="20" t="s">
        <v>226</v>
      </c>
      <c r="DC180" s="19">
        <f>COUNTIF(Свод!E$85:BA$85,D180)</f>
        <v>9</v>
      </c>
    </row>
    <row r="181" spans="1:107" ht="15" customHeight="1">
      <c r="A181" s="17"/>
      <c r="B181" s="112"/>
      <c r="C181" s="113"/>
      <c r="D181" s="21" t="s">
        <v>227</v>
      </c>
      <c r="DC181" s="19">
        <f>COUNTIF(Свод!E$85:BA$85,D181)</f>
        <v>0</v>
      </c>
    </row>
    <row r="182" spans="1:107" ht="15" customHeight="1" thickBot="1">
      <c r="A182" s="17"/>
      <c r="B182" s="110"/>
      <c r="C182" s="111"/>
      <c r="D182" s="22" t="s">
        <v>139</v>
      </c>
      <c r="DC182" s="19">
        <f>COUNTIF(Свод!E$85:BA$85,D182)</f>
        <v>0</v>
      </c>
    </row>
    <row r="183" spans="1:107" ht="15">
      <c r="A183" s="96" t="s">
        <v>78</v>
      </c>
      <c r="B183" s="107" t="s">
        <v>79</v>
      </c>
      <c r="C183" s="107"/>
      <c r="D183" s="10"/>
      <c r="CZ183">
        <f t="shared" si="6"/>
        <v>0</v>
      </c>
      <c r="DA183">
        <f t="shared" si="7"/>
        <v>0</v>
      </c>
      <c r="DB183">
        <f t="shared" si="8"/>
        <v>0</v>
      </c>
      <c r="DC183" s="15"/>
    </row>
    <row r="184" spans="1:107" ht="15">
      <c r="A184" s="96"/>
      <c r="B184" s="99" t="s">
        <v>80</v>
      </c>
      <c r="C184" s="99"/>
      <c r="D184" s="11"/>
      <c r="CZ184">
        <f t="shared" si="6"/>
        <v>0</v>
      </c>
      <c r="DA184">
        <f t="shared" si="7"/>
        <v>0</v>
      </c>
      <c r="DB184">
        <f t="shared" si="8"/>
        <v>0</v>
      </c>
      <c r="DC184" s="15"/>
    </row>
    <row r="185" spans="1:107" ht="15">
      <c r="A185" s="96"/>
      <c r="B185" s="96" t="s">
        <v>81</v>
      </c>
      <c r="C185" s="96"/>
      <c r="D185" s="12" t="s">
        <v>127</v>
      </c>
      <c r="E185">
        <v>0</v>
      </c>
      <c r="F185">
        <v>11</v>
      </c>
      <c r="G185">
        <v>11</v>
      </c>
      <c r="H185">
        <v>0</v>
      </c>
      <c r="I185">
        <v>9</v>
      </c>
      <c r="J185">
        <v>9</v>
      </c>
      <c r="K185">
        <v>0</v>
      </c>
      <c r="L185">
        <v>10</v>
      </c>
      <c r="M185">
        <v>10</v>
      </c>
      <c r="N185">
        <v>0</v>
      </c>
      <c r="O185">
        <v>8</v>
      </c>
      <c r="P185">
        <v>8</v>
      </c>
      <c r="Q185">
        <v>4</v>
      </c>
      <c r="R185">
        <v>8</v>
      </c>
      <c r="S185">
        <v>12</v>
      </c>
      <c r="T185">
        <v>10</v>
      </c>
      <c r="U185">
        <v>17</v>
      </c>
      <c r="V185">
        <v>27</v>
      </c>
      <c r="W185">
        <v>7</v>
      </c>
      <c r="X185">
        <v>15</v>
      </c>
      <c r="Y185">
        <v>22</v>
      </c>
      <c r="Z185">
        <v>0</v>
      </c>
      <c r="AA185">
        <v>5</v>
      </c>
      <c r="AB185">
        <v>5</v>
      </c>
      <c r="AC185">
        <v>6</v>
      </c>
      <c r="AD185">
        <v>8</v>
      </c>
      <c r="AE185">
        <v>14</v>
      </c>
      <c r="AF185">
        <v>2</v>
      </c>
      <c r="AG185">
        <v>10</v>
      </c>
      <c r="AH185">
        <v>12</v>
      </c>
      <c r="AI185">
        <v>4</v>
      </c>
      <c r="AJ185">
        <v>7</v>
      </c>
      <c r="AK185">
        <v>11</v>
      </c>
      <c r="AL185">
        <v>0</v>
      </c>
      <c r="AM185">
        <v>9</v>
      </c>
      <c r="AN185">
        <v>9</v>
      </c>
      <c r="AO185">
        <v>0</v>
      </c>
      <c r="AP185">
        <v>9</v>
      </c>
      <c r="AQ185">
        <v>9</v>
      </c>
      <c r="AR185">
        <v>0</v>
      </c>
      <c r="AS185">
        <v>12</v>
      </c>
      <c r="AT185">
        <v>12</v>
      </c>
      <c r="AU185">
        <v>0</v>
      </c>
      <c r="AV185">
        <v>11</v>
      </c>
      <c r="AW185">
        <v>11</v>
      </c>
      <c r="AX185">
        <v>6</v>
      </c>
      <c r="AY185">
        <v>13</v>
      </c>
      <c r="AZ185">
        <v>19</v>
      </c>
      <c r="BA185">
        <v>2</v>
      </c>
      <c r="BB185">
        <v>11</v>
      </c>
      <c r="BC185">
        <v>13</v>
      </c>
      <c r="BD185">
        <v>4</v>
      </c>
      <c r="BE185">
        <v>11</v>
      </c>
      <c r="BF185">
        <v>15</v>
      </c>
      <c r="BG185">
        <v>0</v>
      </c>
      <c r="BH185">
        <v>8</v>
      </c>
      <c r="BI185">
        <v>8</v>
      </c>
      <c r="BJ185">
        <v>4</v>
      </c>
      <c r="BK185">
        <v>6</v>
      </c>
      <c r="BL185">
        <v>10</v>
      </c>
      <c r="BM185">
        <v>0</v>
      </c>
      <c r="BN185">
        <v>15</v>
      </c>
      <c r="BO185">
        <v>15</v>
      </c>
      <c r="BP185">
        <v>7</v>
      </c>
      <c r="BQ185">
        <v>5</v>
      </c>
      <c r="BR185">
        <v>12</v>
      </c>
      <c r="BS185">
        <v>0</v>
      </c>
      <c r="BT185">
        <v>7</v>
      </c>
      <c r="BU185">
        <v>7</v>
      </c>
      <c r="BV185">
        <v>0</v>
      </c>
      <c r="BW185">
        <v>6</v>
      </c>
      <c r="BX185">
        <v>6</v>
      </c>
      <c r="BY185">
        <v>0</v>
      </c>
      <c r="BZ185">
        <v>12</v>
      </c>
      <c r="CA185">
        <v>12</v>
      </c>
      <c r="CB185">
        <v>6</v>
      </c>
      <c r="CC185">
        <v>9</v>
      </c>
      <c r="CD185">
        <v>15</v>
      </c>
      <c r="CE185">
        <v>12</v>
      </c>
      <c r="CF185">
        <v>0</v>
      </c>
      <c r="CG185">
        <v>12</v>
      </c>
      <c r="CH185">
        <v>2</v>
      </c>
      <c r="CI185">
        <v>0</v>
      </c>
      <c r="CJ185">
        <v>2</v>
      </c>
      <c r="CK185">
        <v>12</v>
      </c>
      <c r="CL185">
        <v>0</v>
      </c>
      <c r="CM185">
        <v>12</v>
      </c>
      <c r="CN185">
        <v>2</v>
      </c>
      <c r="CO185">
        <v>0</v>
      </c>
      <c r="CP185">
        <v>2</v>
      </c>
      <c r="CQ185">
        <v>12</v>
      </c>
      <c r="CR185">
        <v>0</v>
      </c>
      <c r="CS185">
        <v>12</v>
      </c>
      <c r="CT185">
        <v>20</v>
      </c>
      <c r="CU185">
        <v>1</v>
      </c>
      <c r="CV185">
        <v>21</v>
      </c>
      <c r="CW185">
        <v>25</v>
      </c>
      <c r="CX185">
        <v>0</v>
      </c>
      <c r="CY185">
        <v>25</v>
      </c>
      <c r="CZ185">
        <f t="shared" si="6"/>
        <v>147</v>
      </c>
      <c r="DA185">
        <f t="shared" si="7"/>
        <v>253</v>
      </c>
      <c r="DB185">
        <f t="shared" si="8"/>
        <v>400</v>
      </c>
      <c r="DC185" s="19">
        <f>COUNTIF(Свод!E$88:BA$88,D185)</f>
        <v>5</v>
      </c>
    </row>
    <row r="186" spans="1:107" ht="15">
      <c r="A186" s="96"/>
      <c r="B186" s="96"/>
      <c r="C186" s="96"/>
      <c r="D186" s="12" t="s">
        <v>132</v>
      </c>
      <c r="E186">
        <v>0</v>
      </c>
      <c r="F186">
        <v>2</v>
      </c>
      <c r="G186">
        <v>2</v>
      </c>
      <c r="H186">
        <v>0</v>
      </c>
      <c r="I186">
        <v>4</v>
      </c>
      <c r="J186">
        <v>4</v>
      </c>
      <c r="K186">
        <v>0</v>
      </c>
      <c r="L186">
        <v>2</v>
      </c>
      <c r="M186">
        <v>2</v>
      </c>
      <c r="N186">
        <v>0</v>
      </c>
      <c r="O186">
        <v>3</v>
      </c>
      <c r="P186">
        <v>3</v>
      </c>
      <c r="Q186">
        <v>0</v>
      </c>
      <c r="R186">
        <v>2</v>
      </c>
      <c r="S186">
        <v>2</v>
      </c>
      <c r="T186">
        <v>0</v>
      </c>
      <c r="U186">
        <v>0</v>
      </c>
      <c r="V186">
        <v>0</v>
      </c>
      <c r="W186">
        <v>3</v>
      </c>
      <c r="X186">
        <v>3</v>
      </c>
      <c r="Y186">
        <v>6</v>
      </c>
      <c r="Z186">
        <v>0</v>
      </c>
      <c r="AA186">
        <v>1</v>
      </c>
      <c r="AB186">
        <v>1</v>
      </c>
      <c r="AC186">
        <v>1</v>
      </c>
      <c r="AD186">
        <v>5</v>
      </c>
      <c r="AE186">
        <v>6</v>
      </c>
      <c r="AF186">
        <v>1</v>
      </c>
      <c r="AG186">
        <v>4</v>
      </c>
      <c r="AH186">
        <v>5</v>
      </c>
      <c r="AI186">
        <v>1</v>
      </c>
      <c r="AJ186">
        <v>0</v>
      </c>
      <c r="AK186">
        <v>1</v>
      </c>
      <c r="AL186">
        <v>0</v>
      </c>
      <c r="AM186">
        <v>4</v>
      </c>
      <c r="AN186">
        <v>4</v>
      </c>
      <c r="AO186">
        <v>0</v>
      </c>
      <c r="AP186">
        <v>3</v>
      </c>
      <c r="AQ186">
        <v>3</v>
      </c>
      <c r="AR186">
        <v>0</v>
      </c>
      <c r="AS186">
        <v>10</v>
      </c>
      <c r="AT186">
        <v>10</v>
      </c>
      <c r="AU186">
        <v>0</v>
      </c>
      <c r="AV186">
        <v>3</v>
      </c>
      <c r="AW186">
        <v>3</v>
      </c>
      <c r="AX186">
        <v>2</v>
      </c>
      <c r="AY186">
        <v>5</v>
      </c>
      <c r="AZ186">
        <v>7</v>
      </c>
      <c r="BA186">
        <v>2</v>
      </c>
      <c r="BB186">
        <v>1</v>
      </c>
      <c r="BC186">
        <v>3</v>
      </c>
      <c r="BD186">
        <v>1</v>
      </c>
      <c r="BE186">
        <v>3</v>
      </c>
      <c r="BF186">
        <v>4</v>
      </c>
      <c r="BG186">
        <v>0</v>
      </c>
      <c r="BH186">
        <v>1</v>
      </c>
      <c r="BI186">
        <v>1</v>
      </c>
      <c r="BJ186">
        <v>2</v>
      </c>
      <c r="BK186">
        <v>6</v>
      </c>
      <c r="BL186">
        <v>8</v>
      </c>
      <c r="BM186">
        <v>0</v>
      </c>
      <c r="BN186">
        <v>9</v>
      </c>
      <c r="BO186">
        <v>9</v>
      </c>
      <c r="BP186">
        <v>0</v>
      </c>
      <c r="BQ186">
        <v>6</v>
      </c>
      <c r="BR186">
        <v>6</v>
      </c>
      <c r="BS186">
        <v>0</v>
      </c>
      <c r="BT186">
        <v>2</v>
      </c>
      <c r="BU186">
        <v>2</v>
      </c>
      <c r="BV186">
        <v>0</v>
      </c>
      <c r="BW186">
        <v>2</v>
      </c>
      <c r="BX186">
        <v>2</v>
      </c>
      <c r="BY186">
        <v>0</v>
      </c>
      <c r="BZ186">
        <v>0</v>
      </c>
      <c r="CA186">
        <v>0</v>
      </c>
      <c r="CB186">
        <v>1</v>
      </c>
      <c r="CC186">
        <v>4</v>
      </c>
      <c r="CD186">
        <v>5</v>
      </c>
      <c r="CE186">
        <v>0</v>
      </c>
      <c r="CF186">
        <v>0</v>
      </c>
      <c r="CG186">
        <v>0</v>
      </c>
      <c r="CH186">
        <v>5</v>
      </c>
      <c r="CI186">
        <v>0</v>
      </c>
      <c r="CJ186">
        <v>5</v>
      </c>
      <c r="CK186">
        <v>4</v>
      </c>
      <c r="CL186">
        <v>0</v>
      </c>
      <c r="CM186">
        <v>4</v>
      </c>
      <c r="CN186">
        <v>2</v>
      </c>
      <c r="CO186">
        <v>0</v>
      </c>
      <c r="CP186">
        <v>2</v>
      </c>
      <c r="CQ186">
        <v>3</v>
      </c>
      <c r="CR186">
        <v>0</v>
      </c>
      <c r="CS186">
        <v>3</v>
      </c>
      <c r="CT186">
        <v>6</v>
      </c>
      <c r="CU186">
        <v>1</v>
      </c>
      <c r="CV186">
        <v>7</v>
      </c>
      <c r="CW186">
        <v>16</v>
      </c>
      <c r="CX186">
        <v>0</v>
      </c>
      <c r="CY186">
        <v>16</v>
      </c>
      <c r="CZ186">
        <f t="shared" si="6"/>
        <v>50</v>
      </c>
      <c r="DA186">
        <f t="shared" si="7"/>
        <v>86</v>
      </c>
      <c r="DB186">
        <f t="shared" si="8"/>
        <v>136</v>
      </c>
      <c r="DC186" s="19">
        <f>COUNTIF(Свод!E$88:BA$88,D186)</f>
        <v>3</v>
      </c>
    </row>
    <row r="187" spans="1:107" ht="15">
      <c r="A187" s="96"/>
      <c r="B187" s="96"/>
      <c r="C187" s="96"/>
      <c r="D187" s="12" t="s">
        <v>137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2</v>
      </c>
      <c r="AB187">
        <v>2</v>
      </c>
      <c r="AC187">
        <v>0</v>
      </c>
      <c r="AD187">
        <v>1</v>
      </c>
      <c r="AE187">
        <v>1</v>
      </c>
      <c r="AF187">
        <v>1</v>
      </c>
      <c r="AG187">
        <v>2</v>
      </c>
      <c r="AH187">
        <v>3</v>
      </c>
      <c r="AI187">
        <v>0</v>
      </c>
      <c r="AJ187">
        <v>1</v>
      </c>
      <c r="AK187">
        <v>1</v>
      </c>
      <c r="AL187">
        <v>0</v>
      </c>
      <c r="AM187">
        <v>4</v>
      </c>
      <c r="AN187">
        <v>4</v>
      </c>
      <c r="AO187">
        <v>0</v>
      </c>
      <c r="AP187">
        <v>1</v>
      </c>
      <c r="AQ187">
        <v>1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2</v>
      </c>
      <c r="BC187">
        <v>2</v>
      </c>
      <c r="BD187">
        <v>0</v>
      </c>
      <c r="BE187">
        <v>0</v>
      </c>
      <c r="BF187">
        <v>0</v>
      </c>
      <c r="BG187">
        <v>0</v>
      </c>
      <c r="BH187">
        <v>1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2</v>
      </c>
      <c r="CD187">
        <v>2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1</v>
      </c>
      <c r="CL187">
        <v>0</v>
      </c>
      <c r="CM187">
        <v>1</v>
      </c>
      <c r="CN187">
        <v>0</v>
      </c>
      <c r="CO187">
        <v>0</v>
      </c>
      <c r="CP187">
        <v>0</v>
      </c>
      <c r="CQ187">
        <v>2</v>
      </c>
      <c r="CR187">
        <v>0</v>
      </c>
      <c r="CS187">
        <v>2</v>
      </c>
      <c r="CT187">
        <v>0</v>
      </c>
      <c r="CU187">
        <v>0</v>
      </c>
      <c r="CV187">
        <v>0</v>
      </c>
      <c r="CW187">
        <v>3</v>
      </c>
      <c r="CX187">
        <v>0</v>
      </c>
      <c r="CY187">
        <v>3</v>
      </c>
      <c r="CZ187">
        <f t="shared" si="6"/>
        <v>7</v>
      </c>
      <c r="DA187">
        <f t="shared" si="7"/>
        <v>17</v>
      </c>
      <c r="DB187">
        <f t="shared" si="8"/>
        <v>24</v>
      </c>
      <c r="DC187" s="19">
        <f>COUNTIF(Свод!E$88:BA$88,D187)</f>
        <v>0</v>
      </c>
    </row>
    <row r="188" spans="1:107" ht="15" customHeight="1">
      <c r="A188" s="96"/>
      <c r="B188" s="96"/>
      <c r="C188" s="96"/>
      <c r="D188" s="12" t="s">
        <v>126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1</v>
      </c>
      <c r="K188">
        <v>0</v>
      </c>
      <c r="L188">
        <v>1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2</v>
      </c>
      <c r="AB188">
        <v>2</v>
      </c>
      <c r="AC188">
        <v>0</v>
      </c>
      <c r="AD188">
        <v>2</v>
      </c>
      <c r="AE188">
        <v>2</v>
      </c>
      <c r="AF188">
        <v>0</v>
      </c>
      <c r="AG188">
        <v>2</v>
      </c>
      <c r="AH188">
        <v>2</v>
      </c>
      <c r="AI188">
        <v>0</v>
      </c>
      <c r="AJ188">
        <v>0</v>
      </c>
      <c r="AK188">
        <v>0</v>
      </c>
      <c r="AL188">
        <v>0</v>
      </c>
      <c r="AM188">
        <v>4</v>
      </c>
      <c r="AN188">
        <v>4</v>
      </c>
      <c r="AO188">
        <v>0</v>
      </c>
      <c r="AP188">
        <v>1</v>
      </c>
      <c r="AQ188">
        <v>1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0</v>
      </c>
      <c r="AX188">
        <v>3</v>
      </c>
      <c r="AY188">
        <v>1</v>
      </c>
      <c r="AZ188">
        <v>4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</v>
      </c>
      <c r="BL188">
        <v>1</v>
      </c>
      <c r="BM188">
        <v>0</v>
      </c>
      <c r="BN188">
        <v>3</v>
      </c>
      <c r="BO188">
        <v>3</v>
      </c>
      <c r="BP188">
        <v>0</v>
      </c>
      <c r="BQ188">
        <v>0</v>
      </c>
      <c r="BR188">
        <v>0</v>
      </c>
      <c r="BS188">
        <v>0</v>
      </c>
      <c r="BT188">
        <v>1</v>
      </c>
      <c r="BU188">
        <v>1</v>
      </c>
      <c r="BV188">
        <v>0</v>
      </c>
      <c r="BW188">
        <v>0</v>
      </c>
      <c r="BX188">
        <v>0</v>
      </c>
      <c r="BY188">
        <v>0</v>
      </c>
      <c r="BZ188">
        <v>3</v>
      </c>
      <c r="CA188">
        <v>3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2</v>
      </c>
      <c r="CI188">
        <v>0</v>
      </c>
      <c r="CJ188">
        <v>2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1</v>
      </c>
      <c r="CT188">
        <v>2</v>
      </c>
      <c r="CU188">
        <v>0</v>
      </c>
      <c r="CV188">
        <v>2</v>
      </c>
      <c r="CW188">
        <v>0</v>
      </c>
      <c r="CX188">
        <v>0</v>
      </c>
      <c r="CY188">
        <v>0</v>
      </c>
      <c r="CZ188">
        <f t="shared" si="6"/>
        <v>8</v>
      </c>
      <c r="DA188">
        <f t="shared" si="7"/>
        <v>24</v>
      </c>
      <c r="DB188">
        <f t="shared" si="8"/>
        <v>32</v>
      </c>
      <c r="DC188" s="19">
        <f>COUNTIF(Свод!E$88:BA$88,D188)</f>
        <v>1</v>
      </c>
    </row>
    <row r="189" spans="1:107" ht="15">
      <c r="A189" s="96"/>
      <c r="B189" s="96" t="s">
        <v>82</v>
      </c>
      <c r="C189" s="96"/>
      <c r="D189" s="12" t="s">
        <v>127</v>
      </c>
      <c r="E189">
        <v>0</v>
      </c>
      <c r="F189">
        <v>8</v>
      </c>
      <c r="G189">
        <v>8</v>
      </c>
      <c r="H189">
        <v>0</v>
      </c>
      <c r="I189">
        <v>5</v>
      </c>
      <c r="J189">
        <v>5</v>
      </c>
      <c r="K189">
        <v>0</v>
      </c>
      <c r="L189">
        <v>4</v>
      </c>
      <c r="M189">
        <v>4</v>
      </c>
      <c r="N189">
        <v>0</v>
      </c>
      <c r="O189">
        <v>6</v>
      </c>
      <c r="P189">
        <v>6</v>
      </c>
      <c r="Q189">
        <v>1</v>
      </c>
      <c r="R189">
        <v>3</v>
      </c>
      <c r="S189">
        <v>4</v>
      </c>
      <c r="T189">
        <v>2</v>
      </c>
      <c r="U189">
        <v>7</v>
      </c>
      <c r="V189">
        <v>9</v>
      </c>
      <c r="W189">
        <v>4</v>
      </c>
      <c r="X189">
        <v>6</v>
      </c>
      <c r="Y189">
        <v>10</v>
      </c>
      <c r="Z189">
        <v>0</v>
      </c>
      <c r="AA189">
        <v>2</v>
      </c>
      <c r="AB189">
        <v>2</v>
      </c>
      <c r="AC189">
        <v>3</v>
      </c>
      <c r="AD189">
        <v>6</v>
      </c>
      <c r="AE189">
        <v>9</v>
      </c>
      <c r="AF189">
        <v>1</v>
      </c>
      <c r="AG189">
        <v>5</v>
      </c>
      <c r="AH189">
        <v>6</v>
      </c>
      <c r="AI189">
        <v>2</v>
      </c>
      <c r="AJ189">
        <v>4</v>
      </c>
      <c r="AK189">
        <v>6</v>
      </c>
      <c r="AL189">
        <v>0</v>
      </c>
      <c r="AM189">
        <v>5</v>
      </c>
      <c r="AN189">
        <v>5</v>
      </c>
      <c r="AO189">
        <v>0</v>
      </c>
      <c r="AP189">
        <v>6</v>
      </c>
      <c r="AQ189">
        <v>6</v>
      </c>
      <c r="AR189">
        <v>0</v>
      </c>
      <c r="AS189">
        <v>7</v>
      </c>
      <c r="AT189">
        <v>7</v>
      </c>
      <c r="AU189">
        <v>0</v>
      </c>
      <c r="AV189">
        <v>5</v>
      </c>
      <c r="AW189">
        <v>5</v>
      </c>
      <c r="AX189">
        <v>7</v>
      </c>
      <c r="AY189">
        <v>10</v>
      </c>
      <c r="AZ189">
        <v>17</v>
      </c>
      <c r="BA189">
        <v>1</v>
      </c>
      <c r="BB189">
        <v>7</v>
      </c>
      <c r="BC189">
        <v>8</v>
      </c>
      <c r="BD189">
        <v>3</v>
      </c>
      <c r="BE189">
        <v>5</v>
      </c>
      <c r="BF189">
        <v>8</v>
      </c>
      <c r="BG189">
        <v>0</v>
      </c>
      <c r="BH189">
        <v>5</v>
      </c>
      <c r="BI189">
        <v>5</v>
      </c>
      <c r="BJ189">
        <v>4</v>
      </c>
      <c r="BK189">
        <v>5</v>
      </c>
      <c r="BL189">
        <v>9</v>
      </c>
      <c r="BM189">
        <v>0</v>
      </c>
      <c r="BN189">
        <v>9</v>
      </c>
      <c r="BO189">
        <v>9</v>
      </c>
      <c r="BP189">
        <v>6</v>
      </c>
      <c r="BQ189">
        <v>3</v>
      </c>
      <c r="BR189">
        <v>9</v>
      </c>
      <c r="BS189">
        <v>0</v>
      </c>
      <c r="BT189">
        <v>4</v>
      </c>
      <c r="BU189">
        <v>4</v>
      </c>
      <c r="BV189">
        <v>0</v>
      </c>
      <c r="BW189">
        <v>3</v>
      </c>
      <c r="BX189">
        <v>3</v>
      </c>
      <c r="BY189">
        <v>0</v>
      </c>
      <c r="BZ189">
        <v>10</v>
      </c>
      <c r="CA189">
        <v>10</v>
      </c>
      <c r="CB189">
        <v>5</v>
      </c>
      <c r="CC189">
        <v>8</v>
      </c>
      <c r="CD189">
        <v>13</v>
      </c>
      <c r="CE189">
        <v>12</v>
      </c>
      <c r="CF189">
        <v>0</v>
      </c>
      <c r="CG189">
        <v>12</v>
      </c>
      <c r="CH189">
        <v>2</v>
      </c>
      <c r="CI189">
        <v>0</v>
      </c>
      <c r="CJ189">
        <v>2</v>
      </c>
      <c r="CK189">
        <v>11</v>
      </c>
      <c r="CL189">
        <v>0</v>
      </c>
      <c r="CM189">
        <v>11</v>
      </c>
      <c r="CN189">
        <v>1</v>
      </c>
      <c r="CO189">
        <v>0</v>
      </c>
      <c r="CP189">
        <v>1</v>
      </c>
      <c r="CQ189">
        <v>8</v>
      </c>
      <c r="CR189">
        <v>0</v>
      </c>
      <c r="CS189">
        <v>8</v>
      </c>
      <c r="CT189">
        <v>17</v>
      </c>
      <c r="CU189">
        <v>1</v>
      </c>
      <c r="CV189">
        <v>18</v>
      </c>
      <c r="CW189">
        <v>12</v>
      </c>
      <c r="CX189">
        <v>0</v>
      </c>
      <c r="CY189">
        <v>12</v>
      </c>
      <c r="CZ189">
        <f aca="true" t="shared" si="9" ref="CZ189:CZ252">_xlfn.SUMIFS($E189:$CY189,$E$1:$CY$1,$CZ$1)</f>
        <v>102</v>
      </c>
      <c r="DA189">
        <f aca="true" t="shared" si="10" ref="DA189:DA252">_xlfn.SUMIFS($E189:$CY189,$E$1:$CY$1,$DA$1)</f>
        <v>149</v>
      </c>
      <c r="DB189">
        <f aca="true" t="shared" si="11" ref="DB189:DB252">_xlfn.SUMIFS($E189:$CY189,$E$1:$CY$1,$DB$1)</f>
        <v>251</v>
      </c>
      <c r="DC189" s="19">
        <f>COUNTIF(Свод!E$89:BA$89,D189)</f>
        <v>3</v>
      </c>
    </row>
    <row r="190" spans="1:107" ht="15">
      <c r="A190" s="96"/>
      <c r="B190" s="96"/>
      <c r="C190" s="96"/>
      <c r="D190" s="12" t="s">
        <v>132</v>
      </c>
      <c r="E190">
        <v>0</v>
      </c>
      <c r="F190">
        <v>5</v>
      </c>
      <c r="G190">
        <v>5</v>
      </c>
      <c r="H190">
        <v>0</v>
      </c>
      <c r="I190">
        <v>5</v>
      </c>
      <c r="J190">
        <v>5</v>
      </c>
      <c r="K190">
        <v>0</v>
      </c>
      <c r="L190">
        <v>3</v>
      </c>
      <c r="M190">
        <v>3</v>
      </c>
      <c r="N190">
        <v>0</v>
      </c>
      <c r="O190">
        <v>4</v>
      </c>
      <c r="P190">
        <v>4</v>
      </c>
      <c r="Q190">
        <v>2</v>
      </c>
      <c r="R190">
        <v>2</v>
      </c>
      <c r="S190">
        <v>4</v>
      </c>
      <c r="T190">
        <v>8</v>
      </c>
      <c r="U190">
        <v>10</v>
      </c>
      <c r="V190">
        <v>18</v>
      </c>
      <c r="W190">
        <v>4</v>
      </c>
      <c r="X190">
        <v>6</v>
      </c>
      <c r="Y190">
        <v>10</v>
      </c>
      <c r="Z190">
        <v>0</v>
      </c>
      <c r="AA190">
        <v>3</v>
      </c>
      <c r="AB190">
        <v>3</v>
      </c>
      <c r="AC190">
        <v>0</v>
      </c>
      <c r="AD190">
        <v>4</v>
      </c>
      <c r="AE190">
        <v>4</v>
      </c>
      <c r="AF190">
        <v>2</v>
      </c>
      <c r="AG190">
        <v>5</v>
      </c>
      <c r="AH190">
        <v>7</v>
      </c>
      <c r="AI190">
        <v>2</v>
      </c>
      <c r="AJ190">
        <v>3</v>
      </c>
      <c r="AK190">
        <v>5</v>
      </c>
      <c r="AL190">
        <v>0</v>
      </c>
      <c r="AM190">
        <v>6</v>
      </c>
      <c r="AN190">
        <v>6</v>
      </c>
      <c r="AO190">
        <v>0</v>
      </c>
      <c r="AP190">
        <v>5</v>
      </c>
      <c r="AQ190">
        <v>5</v>
      </c>
      <c r="AR190">
        <v>0</v>
      </c>
      <c r="AS190">
        <v>10</v>
      </c>
      <c r="AT190">
        <v>10</v>
      </c>
      <c r="AU190">
        <v>0</v>
      </c>
      <c r="AV190">
        <v>9</v>
      </c>
      <c r="AW190">
        <v>9</v>
      </c>
      <c r="AX190">
        <v>4</v>
      </c>
      <c r="AY190">
        <v>6</v>
      </c>
      <c r="AZ190">
        <v>10</v>
      </c>
      <c r="BA190">
        <v>2</v>
      </c>
      <c r="BB190">
        <v>1</v>
      </c>
      <c r="BC190">
        <v>3</v>
      </c>
      <c r="BD190">
        <v>2</v>
      </c>
      <c r="BE190">
        <v>6</v>
      </c>
      <c r="BF190">
        <v>8</v>
      </c>
      <c r="BG190">
        <v>0</v>
      </c>
      <c r="BH190">
        <v>3</v>
      </c>
      <c r="BI190">
        <v>3</v>
      </c>
      <c r="BJ190">
        <v>0</v>
      </c>
      <c r="BK190">
        <v>2</v>
      </c>
      <c r="BL190">
        <v>2</v>
      </c>
      <c r="BM190">
        <v>0</v>
      </c>
      <c r="BN190">
        <v>9</v>
      </c>
      <c r="BO190">
        <v>9</v>
      </c>
      <c r="BP190">
        <v>1</v>
      </c>
      <c r="BQ190">
        <v>6</v>
      </c>
      <c r="BR190">
        <v>7</v>
      </c>
      <c r="BS190">
        <v>0</v>
      </c>
      <c r="BT190">
        <v>0</v>
      </c>
      <c r="BU190">
        <v>0</v>
      </c>
      <c r="BV190">
        <v>0</v>
      </c>
      <c r="BW190">
        <v>4</v>
      </c>
      <c r="BX190">
        <v>4</v>
      </c>
      <c r="BY190">
        <v>0</v>
      </c>
      <c r="BZ190">
        <v>0</v>
      </c>
      <c r="CA190">
        <v>0</v>
      </c>
      <c r="CB190">
        <v>2</v>
      </c>
      <c r="CC190">
        <v>3</v>
      </c>
      <c r="CD190">
        <v>5</v>
      </c>
      <c r="CE190">
        <v>0</v>
      </c>
      <c r="CF190">
        <v>0</v>
      </c>
      <c r="CG190">
        <v>0</v>
      </c>
      <c r="CH190">
        <v>3</v>
      </c>
      <c r="CI190">
        <v>0</v>
      </c>
      <c r="CJ190">
        <v>3</v>
      </c>
      <c r="CK190">
        <v>2</v>
      </c>
      <c r="CL190">
        <v>0</v>
      </c>
      <c r="CM190">
        <v>2</v>
      </c>
      <c r="CN190">
        <v>3</v>
      </c>
      <c r="CO190">
        <v>0</v>
      </c>
      <c r="CP190">
        <v>3</v>
      </c>
      <c r="CQ190">
        <v>5</v>
      </c>
      <c r="CR190">
        <v>0</v>
      </c>
      <c r="CS190">
        <v>5</v>
      </c>
      <c r="CT190">
        <v>6</v>
      </c>
      <c r="CU190">
        <v>1</v>
      </c>
      <c r="CV190">
        <v>7</v>
      </c>
      <c r="CW190">
        <v>19</v>
      </c>
      <c r="CX190">
        <v>0</v>
      </c>
      <c r="CY190">
        <v>19</v>
      </c>
      <c r="CZ190">
        <f t="shared" si="9"/>
        <v>67</v>
      </c>
      <c r="DA190">
        <f t="shared" si="10"/>
        <v>121</v>
      </c>
      <c r="DB190">
        <f t="shared" si="11"/>
        <v>188</v>
      </c>
      <c r="DC190" s="19">
        <f>COUNTIF(Свод!E$89:BA$89,D190)</f>
        <v>3</v>
      </c>
    </row>
    <row r="191" spans="1:107" ht="15">
      <c r="A191" s="96"/>
      <c r="B191" s="96"/>
      <c r="C191" s="96"/>
      <c r="D191" s="12" t="s">
        <v>137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5</v>
      </c>
      <c r="M191">
        <v>5</v>
      </c>
      <c r="N191">
        <v>0</v>
      </c>
      <c r="O191">
        <v>1</v>
      </c>
      <c r="P191">
        <v>1</v>
      </c>
      <c r="Q191">
        <v>1</v>
      </c>
      <c r="R191">
        <v>3</v>
      </c>
      <c r="S191">
        <v>4</v>
      </c>
      <c r="T191">
        <v>0</v>
      </c>
      <c r="U191">
        <v>0</v>
      </c>
      <c r="V191">
        <v>0</v>
      </c>
      <c r="W191">
        <v>2</v>
      </c>
      <c r="X191">
        <v>3</v>
      </c>
      <c r="Y191">
        <v>5</v>
      </c>
      <c r="Z191">
        <v>0</v>
      </c>
      <c r="AA191">
        <v>3</v>
      </c>
      <c r="AB191">
        <v>3</v>
      </c>
      <c r="AC191">
        <v>3</v>
      </c>
      <c r="AD191">
        <v>1</v>
      </c>
      <c r="AE191">
        <v>4</v>
      </c>
      <c r="AF191">
        <v>1</v>
      </c>
      <c r="AG191">
        <v>2</v>
      </c>
      <c r="AH191">
        <v>3</v>
      </c>
      <c r="AI191">
        <v>1</v>
      </c>
      <c r="AJ191">
        <v>1</v>
      </c>
      <c r="AK191">
        <v>2</v>
      </c>
      <c r="AL191">
        <v>0</v>
      </c>
      <c r="AM191">
        <v>3</v>
      </c>
      <c r="AN191">
        <v>3</v>
      </c>
      <c r="AO191">
        <v>0</v>
      </c>
      <c r="AP191">
        <v>2</v>
      </c>
      <c r="AQ191">
        <v>2</v>
      </c>
      <c r="AR191">
        <v>0</v>
      </c>
      <c r="AS191">
        <v>4</v>
      </c>
      <c r="AT191">
        <v>4</v>
      </c>
      <c r="AU191">
        <v>0</v>
      </c>
      <c r="AV191">
        <v>0</v>
      </c>
      <c r="AW191">
        <v>0</v>
      </c>
      <c r="AX191">
        <v>0</v>
      </c>
      <c r="AY191">
        <v>1</v>
      </c>
      <c r="AZ191">
        <v>1</v>
      </c>
      <c r="BA191">
        <v>1</v>
      </c>
      <c r="BB191">
        <v>3</v>
      </c>
      <c r="BC191">
        <v>4</v>
      </c>
      <c r="BD191">
        <v>0</v>
      </c>
      <c r="BE191">
        <v>1</v>
      </c>
      <c r="BF191">
        <v>1</v>
      </c>
      <c r="BG191">
        <v>0</v>
      </c>
      <c r="BH191">
        <v>1</v>
      </c>
      <c r="BI191">
        <v>1</v>
      </c>
      <c r="BJ191">
        <v>1</v>
      </c>
      <c r="BK191">
        <v>4</v>
      </c>
      <c r="BL191">
        <v>5</v>
      </c>
      <c r="BM191">
        <v>0</v>
      </c>
      <c r="BN191">
        <v>4</v>
      </c>
      <c r="BO191">
        <v>4</v>
      </c>
      <c r="BP191">
        <v>0</v>
      </c>
      <c r="BQ191">
        <v>1</v>
      </c>
      <c r="BR191">
        <v>1</v>
      </c>
      <c r="BS191">
        <v>0</v>
      </c>
      <c r="BT191">
        <v>1</v>
      </c>
      <c r="BU191">
        <v>1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2</v>
      </c>
      <c r="CD191">
        <v>2</v>
      </c>
      <c r="CE191">
        <v>0</v>
      </c>
      <c r="CF191">
        <v>0</v>
      </c>
      <c r="CG191">
        <v>0</v>
      </c>
      <c r="CH191">
        <v>2</v>
      </c>
      <c r="CI191">
        <v>0</v>
      </c>
      <c r="CJ191">
        <v>2</v>
      </c>
      <c r="CK191">
        <v>4</v>
      </c>
      <c r="CL191">
        <v>0</v>
      </c>
      <c r="CM191">
        <v>4</v>
      </c>
      <c r="CN191">
        <v>0</v>
      </c>
      <c r="CO191">
        <v>0</v>
      </c>
      <c r="CP191">
        <v>0</v>
      </c>
      <c r="CQ191">
        <v>4</v>
      </c>
      <c r="CR191">
        <v>0</v>
      </c>
      <c r="CS191">
        <v>4</v>
      </c>
      <c r="CT191">
        <v>2</v>
      </c>
      <c r="CU191">
        <v>0</v>
      </c>
      <c r="CV191">
        <v>2</v>
      </c>
      <c r="CW191">
        <v>8</v>
      </c>
      <c r="CX191">
        <v>0</v>
      </c>
      <c r="CY191">
        <v>8</v>
      </c>
      <c r="CZ191">
        <f t="shared" si="9"/>
        <v>30</v>
      </c>
      <c r="DA191">
        <f t="shared" si="10"/>
        <v>46</v>
      </c>
      <c r="DB191">
        <f t="shared" si="11"/>
        <v>76</v>
      </c>
      <c r="DC191" s="19">
        <f>COUNTIF(Свод!E$89:BA$89,D191)</f>
        <v>1</v>
      </c>
    </row>
    <row r="192" spans="1:107" ht="15" customHeight="1">
      <c r="A192" s="96"/>
      <c r="B192" s="96"/>
      <c r="C192" s="96"/>
      <c r="D192" s="12" t="s">
        <v>126</v>
      </c>
      <c r="E192">
        <v>0</v>
      </c>
      <c r="F192">
        <v>0</v>
      </c>
      <c r="G192">
        <v>0</v>
      </c>
      <c r="H192">
        <v>0</v>
      </c>
      <c r="I192">
        <v>4</v>
      </c>
      <c r="J192">
        <v>4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4</v>
      </c>
      <c r="S192">
        <v>4</v>
      </c>
      <c r="T192">
        <v>0</v>
      </c>
      <c r="U192">
        <v>0</v>
      </c>
      <c r="V192">
        <v>0</v>
      </c>
      <c r="W192">
        <v>0</v>
      </c>
      <c r="X192">
        <v>3</v>
      </c>
      <c r="Y192">
        <v>3</v>
      </c>
      <c r="Z192">
        <v>0</v>
      </c>
      <c r="AA192">
        <v>2</v>
      </c>
      <c r="AB192">
        <v>2</v>
      </c>
      <c r="AC192">
        <v>1</v>
      </c>
      <c r="AD192">
        <v>5</v>
      </c>
      <c r="AE192">
        <v>6</v>
      </c>
      <c r="AF192">
        <v>0</v>
      </c>
      <c r="AG192">
        <v>6</v>
      </c>
      <c r="AH192">
        <v>6</v>
      </c>
      <c r="AI192">
        <v>0</v>
      </c>
      <c r="AJ192">
        <v>0</v>
      </c>
      <c r="AK192">
        <v>0</v>
      </c>
      <c r="AL192">
        <v>0</v>
      </c>
      <c r="AM192">
        <v>7</v>
      </c>
      <c r="AN192">
        <v>7</v>
      </c>
      <c r="AO192">
        <v>0</v>
      </c>
      <c r="AP192">
        <v>1</v>
      </c>
      <c r="AQ192">
        <v>1</v>
      </c>
      <c r="AR192">
        <v>0</v>
      </c>
      <c r="AS192">
        <v>2</v>
      </c>
      <c r="AT192">
        <v>2</v>
      </c>
      <c r="AU192">
        <v>0</v>
      </c>
      <c r="AV192">
        <v>0</v>
      </c>
      <c r="AW192">
        <v>0</v>
      </c>
      <c r="AX192">
        <v>0</v>
      </c>
      <c r="AY192">
        <v>2</v>
      </c>
      <c r="AZ192">
        <v>2</v>
      </c>
      <c r="BA192">
        <v>0</v>
      </c>
      <c r="BB192">
        <v>3</v>
      </c>
      <c r="BC192">
        <v>3</v>
      </c>
      <c r="BD192">
        <v>0</v>
      </c>
      <c r="BE192">
        <v>2</v>
      </c>
      <c r="BF192">
        <v>2</v>
      </c>
      <c r="BG192">
        <v>0</v>
      </c>
      <c r="BH192">
        <v>1</v>
      </c>
      <c r="BI192">
        <v>1</v>
      </c>
      <c r="BJ192">
        <v>1</v>
      </c>
      <c r="BK192">
        <v>2</v>
      </c>
      <c r="BL192">
        <v>3</v>
      </c>
      <c r="BM192">
        <v>0</v>
      </c>
      <c r="BN192">
        <v>5</v>
      </c>
      <c r="BO192">
        <v>5</v>
      </c>
      <c r="BP192">
        <v>0</v>
      </c>
      <c r="BQ192">
        <v>1</v>
      </c>
      <c r="BR192">
        <v>1</v>
      </c>
      <c r="BS192">
        <v>0</v>
      </c>
      <c r="BT192">
        <v>5</v>
      </c>
      <c r="BU192">
        <v>5</v>
      </c>
      <c r="BV192">
        <v>0</v>
      </c>
      <c r="BW192">
        <v>1</v>
      </c>
      <c r="BX192">
        <v>1</v>
      </c>
      <c r="BY192">
        <v>0</v>
      </c>
      <c r="BZ192">
        <v>5</v>
      </c>
      <c r="CA192">
        <v>5</v>
      </c>
      <c r="CB192">
        <v>0</v>
      </c>
      <c r="CC192">
        <v>2</v>
      </c>
      <c r="CD192">
        <v>2</v>
      </c>
      <c r="CE192">
        <v>0</v>
      </c>
      <c r="CF192">
        <v>0</v>
      </c>
      <c r="CG192">
        <v>0</v>
      </c>
      <c r="CH192">
        <v>2</v>
      </c>
      <c r="CI192">
        <v>0</v>
      </c>
      <c r="CJ192">
        <v>2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1</v>
      </c>
      <c r="CT192">
        <v>3</v>
      </c>
      <c r="CU192">
        <v>0</v>
      </c>
      <c r="CV192">
        <v>3</v>
      </c>
      <c r="CW192">
        <v>5</v>
      </c>
      <c r="CX192">
        <v>0</v>
      </c>
      <c r="CY192">
        <v>5</v>
      </c>
      <c r="CZ192">
        <f t="shared" si="9"/>
        <v>13</v>
      </c>
      <c r="DA192">
        <f t="shared" si="10"/>
        <v>64</v>
      </c>
      <c r="DB192">
        <f t="shared" si="11"/>
        <v>77</v>
      </c>
      <c r="DC192" s="19">
        <f>COUNTIF(Свод!E$89:BA$89,D192)</f>
        <v>2</v>
      </c>
    </row>
    <row r="193" spans="1:107" ht="15">
      <c r="A193" s="96"/>
      <c r="B193" s="96" t="s">
        <v>83</v>
      </c>
      <c r="C193" s="96"/>
      <c r="D193" s="12" t="s">
        <v>127</v>
      </c>
      <c r="E193">
        <v>0</v>
      </c>
      <c r="F193">
        <v>9</v>
      </c>
      <c r="G193">
        <v>9</v>
      </c>
      <c r="H193">
        <v>0</v>
      </c>
      <c r="I193">
        <v>12</v>
      </c>
      <c r="J193">
        <v>12</v>
      </c>
      <c r="K193">
        <v>0</v>
      </c>
      <c r="L193">
        <v>10</v>
      </c>
      <c r="M193">
        <v>10</v>
      </c>
      <c r="N193">
        <v>0</v>
      </c>
      <c r="O193">
        <v>9</v>
      </c>
      <c r="P193">
        <v>9</v>
      </c>
      <c r="Q193">
        <v>2</v>
      </c>
      <c r="R193">
        <v>5</v>
      </c>
      <c r="S193">
        <v>7</v>
      </c>
      <c r="T193">
        <v>10</v>
      </c>
      <c r="U193">
        <v>17</v>
      </c>
      <c r="V193">
        <v>27</v>
      </c>
      <c r="W193">
        <v>6</v>
      </c>
      <c r="X193">
        <v>11</v>
      </c>
      <c r="Y193">
        <v>17</v>
      </c>
      <c r="Z193">
        <v>0</v>
      </c>
      <c r="AA193">
        <v>6</v>
      </c>
      <c r="AB193">
        <v>6</v>
      </c>
      <c r="AC193">
        <v>4</v>
      </c>
      <c r="AD193">
        <v>12</v>
      </c>
      <c r="AE193">
        <v>16</v>
      </c>
      <c r="AF193">
        <v>1</v>
      </c>
      <c r="AG193">
        <v>12</v>
      </c>
      <c r="AH193">
        <v>13</v>
      </c>
      <c r="AI193">
        <v>3</v>
      </c>
      <c r="AJ193">
        <v>6</v>
      </c>
      <c r="AK193">
        <v>9</v>
      </c>
      <c r="AL193">
        <v>0</v>
      </c>
      <c r="AM193">
        <v>11</v>
      </c>
      <c r="AN193">
        <v>11</v>
      </c>
      <c r="AO193">
        <v>0</v>
      </c>
      <c r="AP193">
        <v>8</v>
      </c>
      <c r="AQ193">
        <v>8</v>
      </c>
      <c r="AR193">
        <v>0</v>
      </c>
      <c r="AS193">
        <v>12</v>
      </c>
      <c r="AT193">
        <v>12</v>
      </c>
      <c r="AU193">
        <v>0</v>
      </c>
      <c r="AV193">
        <v>12</v>
      </c>
      <c r="AW193">
        <v>12</v>
      </c>
      <c r="AX193">
        <v>9</v>
      </c>
      <c r="AY193">
        <v>14</v>
      </c>
      <c r="AZ193">
        <v>23</v>
      </c>
      <c r="BA193">
        <v>3</v>
      </c>
      <c r="BB193">
        <v>10</v>
      </c>
      <c r="BC193">
        <v>13</v>
      </c>
      <c r="BD193">
        <v>4</v>
      </c>
      <c r="BE193">
        <v>11</v>
      </c>
      <c r="BF193">
        <v>15</v>
      </c>
      <c r="BG193">
        <v>0</v>
      </c>
      <c r="BH193">
        <v>7</v>
      </c>
      <c r="BI193">
        <v>7</v>
      </c>
      <c r="BJ193">
        <v>3</v>
      </c>
      <c r="BK193">
        <v>9</v>
      </c>
      <c r="BL193">
        <v>12</v>
      </c>
      <c r="BM193">
        <v>0</v>
      </c>
      <c r="BN193">
        <v>19</v>
      </c>
      <c r="BO193">
        <v>19</v>
      </c>
      <c r="BP193">
        <v>7</v>
      </c>
      <c r="BQ193">
        <v>6</v>
      </c>
      <c r="BR193">
        <v>13</v>
      </c>
      <c r="BS193">
        <v>0</v>
      </c>
      <c r="BT193">
        <v>7</v>
      </c>
      <c r="BU193">
        <v>7</v>
      </c>
      <c r="BV193">
        <v>0</v>
      </c>
      <c r="BW193">
        <v>5</v>
      </c>
      <c r="BX193">
        <v>5</v>
      </c>
      <c r="BY193">
        <v>0</v>
      </c>
      <c r="BZ193">
        <v>13</v>
      </c>
      <c r="CA193">
        <v>13</v>
      </c>
      <c r="CB193">
        <v>5</v>
      </c>
      <c r="CC193">
        <v>8</v>
      </c>
      <c r="CD193">
        <v>13</v>
      </c>
      <c r="CE193">
        <v>12</v>
      </c>
      <c r="CF193">
        <v>0</v>
      </c>
      <c r="CG193">
        <v>12</v>
      </c>
      <c r="CH193">
        <v>4</v>
      </c>
      <c r="CI193">
        <v>0</v>
      </c>
      <c r="CJ193">
        <v>4</v>
      </c>
      <c r="CK193">
        <v>13</v>
      </c>
      <c r="CL193">
        <v>0</v>
      </c>
      <c r="CM193">
        <v>13</v>
      </c>
      <c r="CN193">
        <v>4</v>
      </c>
      <c r="CO193">
        <v>0</v>
      </c>
      <c r="CP193">
        <v>4</v>
      </c>
      <c r="CQ193">
        <v>11</v>
      </c>
      <c r="CR193">
        <v>0</v>
      </c>
      <c r="CS193">
        <v>11</v>
      </c>
      <c r="CT193">
        <v>20</v>
      </c>
      <c r="CU193">
        <v>1</v>
      </c>
      <c r="CV193">
        <v>21</v>
      </c>
      <c r="CW193">
        <v>29</v>
      </c>
      <c r="CX193">
        <v>0</v>
      </c>
      <c r="CY193">
        <v>29</v>
      </c>
      <c r="CZ193">
        <f t="shared" si="9"/>
        <v>150</v>
      </c>
      <c r="DA193">
        <f t="shared" si="10"/>
        <v>262</v>
      </c>
      <c r="DB193">
        <f t="shared" si="11"/>
        <v>412</v>
      </c>
      <c r="DC193" s="19">
        <f>COUNTIF(Свод!E$90:BA$90,D193)</f>
        <v>4</v>
      </c>
    </row>
    <row r="194" spans="1:107" ht="15">
      <c r="A194" s="96"/>
      <c r="B194" s="96"/>
      <c r="C194" s="96"/>
      <c r="D194" s="12" t="s">
        <v>132</v>
      </c>
      <c r="E194">
        <v>0</v>
      </c>
      <c r="F194">
        <v>4</v>
      </c>
      <c r="G194">
        <v>4</v>
      </c>
      <c r="H194">
        <v>0</v>
      </c>
      <c r="I194">
        <v>0</v>
      </c>
      <c r="J194">
        <v>0</v>
      </c>
      <c r="K194">
        <v>0</v>
      </c>
      <c r="L194">
        <v>2</v>
      </c>
      <c r="M194">
        <v>2</v>
      </c>
      <c r="N194">
        <v>0</v>
      </c>
      <c r="O194">
        <v>1</v>
      </c>
      <c r="P194">
        <v>1</v>
      </c>
      <c r="Q194">
        <v>1</v>
      </c>
      <c r="R194">
        <v>4</v>
      </c>
      <c r="S194">
        <v>5</v>
      </c>
      <c r="T194">
        <v>0</v>
      </c>
      <c r="U194">
        <v>0</v>
      </c>
      <c r="V194">
        <v>0</v>
      </c>
      <c r="W194">
        <v>3</v>
      </c>
      <c r="X194">
        <v>4</v>
      </c>
      <c r="Y194">
        <v>7</v>
      </c>
      <c r="Z194">
        <v>0</v>
      </c>
      <c r="AA194">
        <v>2</v>
      </c>
      <c r="AB194">
        <v>2</v>
      </c>
      <c r="AC194">
        <v>2</v>
      </c>
      <c r="AD194">
        <v>2</v>
      </c>
      <c r="AE194">
        <v>4</v>
      </c>
      <c r="AF194">
        <v>3</v>
      </c>
      <c r="AG194">
        <v>2</v>
      </c>
      <c r="AH194">
        <v>5</v>
      </c>
      <c r="AI194">
        <v>2</v>
      </c>
      <c r="AJ194">
        <v>0</v>
      </c>
      <c r="AK194">
        <v>2</v>
      </c>
      <c r="AL194">
        <v>0</v>
      </c>
      <c r="AM194">
        <v>5</v>
      </c>
      <c r="AN194">
        <v>5</v>
      </c>
      <c r="AO194">
        <v>0</v>
      </c>
      <c r="AP194">
        <v>4</v>
      </c>
      <c r="AQ194">
        <v>4</v>
      </c>
      <c r="AR194">
        <v>0</v>
      </c>
      <c r="AS194">
        <v>9</v>
      </c>
      <c r="AT194">
        <v>9</v>
      </c>
      <c r="AU194">
        <v>0</v>
      </c>
      <c r="AV194">
        <v>2</v>
      </c>
      <c r="AW194">
        <v>2</v>
      </c>
      <c r="AX194">
        <v>2</v>
      </c>
      <c r="AY194">
        <v>5</v>
      </c>
      <c r="AZ194">
        <v>7</v>
      </c>
      <c r="BA194">
        <v>1</v>
      </c>
      <c r="BB194">
        <v>1</v>
      </c>
      <c r="BC194">
        <v>2</v>
      </c>
      <c r="BD194">
        <v>1</v>
      </c>
      <c r="BE194">
        <v>3</v>
      </c>
      <c r="BF194">
        <v>4</v>
      </c>
      <c r="BG194">
        <v>0</v>
      </c>
      <c r="BH194">
        <v>2</v>
      </c>
      <c r="BI194">
        <v>2</v>
      </c>
      <c r="BJ194">
        <v>1</v>
      </c>
      <c r="BK194">
        <v>3</v>
      </c>
      <c r="BL194">
        <v>4</v>
      </c>
      <c r="BM194">
        <v>0</v>
      </c>
      <c r="BN194">
        <v>3</v>
      </c>
      <c r="BO194">
        <v>3</v>
      </c>
      <c r="BP194">
        <v>0</v>
      </c>
      <c r="BQ194">
        <v>5</v>
      </c>
      <c r="BR194">
        <v>5</v>
      </c>
      <c r="BS194">
        <v>0</v>
      </c>
      <c r="BT194">
        <v>1</v>
      </c>
      <c r="BU194">
        <v>1</v>
      </c>
      <c r="BV194">
        <v>0</v>
      </c>
      <c r="BW194">
        <v>1</v>
      </c>
      <c r="BX194">
        <v>1</v>
      </c>
      <c r="BY194">
        <v>0</v>
      </c>
      <c r="BZ194">
        <v>0</v>
      </c>
      <c r="CA194">
        <v>0</v>
      </c>
      <c r="CB194">
        <v>1</v>
      </c>
      <c r="CC194">
        <v>3</v>
      </c>
      <c r="CD194">
        <v>4</v>
      </c>
      <c r="CE194">
        <v>0</v>
      </c>
      <c r="CF194">
        <v>0</v>
      </c>
      <c r="CG194">
        <v>0</v>
      </c>
      <c r="CH194">
        <v>3</v>
      </c>
      <c r="CI194">
        <v>0</v>
      </c>
      <c r="CJ194">
        <v>3</v>
      </c>
      <c r="CK194">
        <v>3</v>
      </c>
      <c r="CL194">
        <v>0</v>
      </c>
      <c r="CM194">
        <v>3</v>
      </c>
      <c r="CN194">
        <v>0</v>
      </c>
      <c r="CO194">
        <v>0</v>
      </c>
      <c r="CP194">
        <v>0</v>
      </c>
      <c r="CQ194">
        <v>6</v>
      </c>
      <c r="CR194">
        <v>0</v>
      </c>
      <c r="CS194">
        <v>6</v>
      </c>
      <c r="CT194">
        <v>7</v>
      </c>
      <c r="CU194">
        <v>1</v>
      </c>
      <c r="CV194">
        <v>8</v>
      </c>
      <c r="CW194">
        <v>13</v>
      </c>
      <c r="CX194">
        <v>0</v>
      </c>
      <c r="CY194">
        <v>13</v>
      </c>
      <c r="CZ194">
        <f t="shared" si="9"/>
        <v>49</v>
      </c>
      <c r="DA194">
        <f t="shared" si="10"/>
        <v>69</v>
      </c>
      <c r="DB194">
        <f t="shared" si="11"/>
        <v>118</v>
      </c>
      <c r="DC194" s="19">
        <f>COUNTIF(Свод!E$90:BA$90,D194)</f>
        <v>2</v>
      </c>
    </row>
    <row r="195" spans="1:107" ht="15">
      <c r="A195" s="96"/>
      <c r="B195" s="96"/>
      <c r="C195" s="96"/>
      <c r="D195" s="12" t="s">
        <v>137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1</v>
      </c>
      <c r="Q195">
        <v>1</v>
      </c>
      <c r="R195">
        <v>3</v>
      </c>
      <c r="S195">
        <v>4</v>
      </c>
      <c r="T195">
        <v>0</v>
      </c>
      <c r="U195">
        <v>0</v>
      </c>
      <c r="V195">
        <v>0</v>
      </c>
      <c r="W195">
        <v>0</v>
      </c>
      <c r="X195">
        <v>2</v>
      </c>
      <c r="Y195">
        <v>2</v>
      </c>
      <c r="Z195">
        <v>0</v>
      </c>
      <c r="AA195">
        <v>2</v>
      </c>
      <c r="AB195">
        <v>2</v>
      </c>
      <c r="AC195">
        <v>1</v>
      </c>
      <c r="AD195">
        <v>1</v>
      </c>
      <c r="AE195">
        <v>2</v>
      </c>
      <c r="AF195">
        <v>0</v>
      </c>
      <c r="AG195">
        <v>2</v>
      </c>
      <c r="AH195">
        <v>2</v>
      </c>
      <c r="AI195">
        <v>0</v>
      </c>
      <c r="AJ195">
        <v>2</v>
      </c>
      <c r="AK195">
        <v>2</v>
      </c>
      <c r="AL195">
        <v>0</v>
      </c>
      <c r="AM195">
        <v>2</v>
      </c>
      <c r="AN195">
        <v>2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2</v>
      </c>
      <c r="BC195">
        <v>2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</v>
      </c>
      <c r="BK195">
        <v>1</v>
      </c>
      <c r="BL195">
        <v>2</v>
      </c>
      <c r="BM195">
        <v>0</v>
      </c>
      <c r="BN195">
        <v>2</v>
      </c>
      <c r="BO195">
        <v>2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1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3</v>
      </c>
      <c r="CD195">
        <v>3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1</v>
      </c>
      <c r="CX195">
        <v>0</v>
      </c>
      <c r="CY195">
        <v>1</v>
      </c>
      <c r="CZ195">
        <f t="shared" si="9"/>
        <v>5</v>
      </c>
      <c r="DA195">
        <f t="shared" si="10"/>
        <v>26</v>
      </c>
      <c r="DB195">
        <f t="shared" si="11"/>
        <v>31</v>
      </c>
      <c r="DC195" s="19">
        <f>COUNTIF(Свод!E$90:BA$90,D195)</f>
        <v>1</v>
      </c>
    </row>
    <row r="196" spans="1:107" ht="15" customHeight="1">
      <c r="A196" s="96"/>
      <c r="B196" s="96"/>
      <c r="C196" s="96"/>
      <c r="D196" s="12" t="s">
        <v>126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1</v>
      </c>
      <c r="K196">
        <v>0</v>
      </c>
      <c r="L196">
        <v>1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1</v>
      </c>
      <c r="Y196">
        <v>2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1</v>
      </c>
      <c r="AF196">
        <v>0</v>
      </c>
      <c r="AG196">
        <v>2</v>
      </c>
      <c r="AH196">
        <v>2</v>
      </c>
      <c r="AI196">
        <v>0</v>
      </c>
      <c r="AJ196">
        <v>0</v>
      </c>
      <c r="AK196">
        <v>0</v>
      </c>
      <c r="AL196">
        <v>0</v>
      </c>
      <c r="AM196">
        <v>3</v>
      </c>
      <c r="AN196">
        <v>3</v>
      </c>
      <c r="AO196">
        <v>0</v>
      </c>
      <c r="AP196">
        <v>2</v>
      </c>
      <c r="AQ196">
        <v>2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1</v>
      </c>
      <c r="BD196">
        <v>0</v>
      </c>
      <c r="BE196">
        <v>0</v>
      </c>
      <c r="BF196">
        <v>0</v>
      </c>
      <c r="BG196">
        <v>0</v>
      </c>
      <c r="BH196">
        <v>1</v>
      </c>
      <c r="BI196">
        <v>1</v>
      </c>
      <c r="BJ196">
        <v>1</v>
      </c>
      <c r="BK196">
        <v>0</v>
      </c>
      <c r="BL196">
        <v>1</v>
      </c>
      <c r="BM196">
        <v>0</v>
      </c>
      <c r="BN196">
        <v>3</v>
      </c>
      <c r="BO196">
        <v>3</v>
      </c>
      <c r="BP196">
        <v>0</v>
      </c>
      <c r="BQ196">
        <v>0</v>
      </c>
      <c r="BR196">
        <v>0</v>
      </c>
      <c r="BS196">
        <v>0</v>
      </c>
      <c r="BT196">
        <v>1</v>
      </c>
      <c r="BU196">
        <v>1</v>
      </c>
      <c r="BV196">
        <v>0</v>
      </c>
      <c r="BW196">
        <v>2</v>
      </c>
      <c r="BX196">
        <v>2</v>
      </c>
      <c r="BY196">
        <v>0</v>
      </c>
      <c r="BZ196">
        <v>2</v>
      </c>
      <c r="CA196">
        <v>2</v>
      </c>
      <c r="CB196">
        <v>1</v>
      </c>
      <c r="CC196">
        <v>1</v>
      </c>
      <c r="CD196">
        <v>2</v>
      </c>
      <c r="CE196">
        <v>0</v>
      </c>
      <c r="CF196">
        <v>0</v>
      </c>
      <c r="CG196">
        <v>0</v>
      </c>
      <c r="CH196">
        <v>2</v>
      </c>
      <c r="CI196">
        <v>0</v>
      </c>
      <c r="CJ196">
        <v>2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1</v>
      </c>
      <c r="CT196">
        <v>1</v>
      </c>
      <c r="CU196">
        <v>0</v>
      </c>
      <c r="CV196">
        <v>1</v>
      </c>
      <c r="CW196">
        <v>1</v>
      </c>
      <c r="CX196">
        <v>0</v>
      </c>
      <c r="CY196">
        <v>1</v>
      </c>
      <c r="CZ196">
        <f t="shared" si="9"/>
        <v>8</v>
      </c>
      <c r="DA196">
        <f t="shared" si="10"/>
        <v>23</v>
      </c>
      <c r="DB196">
        <f t="shared" si="11"/>
        <v>31</v>
      </c>
      <c r="DC196" s="19">
        <f>COUNTIF(Свод!E$90:BA$90,D196)</f>
        <v>2</v>
      </c>
    </row>
    <row r="197" spans="1:107" ht="15">
      <c r="A197" s="96"/>
      <c r="B197" s="99" t="s">
        <v>84</v>
      </c>
      <c r="C197" s="99"/>
      <c r="D197" s="11"/>
      <c r="CZ197">
        <f t="shared" si="9"/>
        <v>0</v>
      </c>
      <c r="DA197">
        <f t="shared" si="10"/>
        <v>0</v>
      </c>
      <c r="DB197">
        <f t="shared" si="11"/>
        <v>0</v>
      </c>
      <c r="DC197" s="15"/>
    </row>
    <row r="198" spans="1:107" ht="15">
      <c r="A198" s="96"/>
      <c r="B198" s="96" t="s">
        <v>85</v>
      </c>
      <c r="C198" s="96"/>
      <c r="D198" s="12" t="s">
        <v>127</v>
      </c>
      <c r="E198">
        <v>0</v>
      </c>
      <c r="F198">
        <v>13</v>
      </c>
      <c r="G198">
        <v>13</v>
      </c>
      <c r="H198">
        <v>0</v>
      </c>
      <c r="I198">
        <v>14</v>
      </c>
      <c r="J198">
        <v>14</v>
      </c>
      <c r="K198">
        <v>0</v>
      </c>
      <c r="L198">
        <v>12</v>
      </c>
      <c r="M198">
        <v>12</v>
      </c>
      <c r="N198">
        <v>0</v>
      </c>
      <c r="O198">
        <v>11</v>
      </c>
      <c r="P198">
        <v>11</v>
      </c>
      <c r="Q198">
        <v>1</v>
      </c>
      <c r="R198">
        <v>7</v>
      </c>
      <c r="S198">
        <v>8</v>
      </c>
      <c r="T198">
        <v>6</v>
      </c>
      <c r="U198">
        <v>12</v>
      </c>
      <c r="V198">
        <v>18</v>
      </c>
      <c r="W198">
        <v>9</v>
      </c>
      <c r="X198">
        <v>16</v>
      </c>
      <c r="Y198">
        <v>25</v>
      </c>
      <c r="Z198">
        <v>0</v>
      </c>
      <c r="AA198">
        <v>9</v>
      </c>
      <c r="AB198">
        <v>9</v>
      </c>
      <c r="AC198">
        <v>4</v>
      </c>
      <c r="AD198">
        <v>12</v>
      </c>
      <c r="AE198">
        <v>16</v>
      </c>
      <c r="AF198">
        <v>3</v>
      </c>
      <c r="AG198">
        <v>10</v>
      </c>
      <c r="AH198">
        <v>13</v>
      </c>
      <c r="AI198">
        <v>4</v>
      </c>
      <c r="AJ198">
        <v>6</v>
      </c>
      <c r="AK198">
        <v>10</v>
      </c>
      <c r="AL198">
        <v>0</v>
      </c>
      <c r="AM198">
        <v>16</v>
      </c>
      <c r="AN198">
        <v>16</v>
      </c>
      <c r="AO198">
        <v>0</v>
      </c>
      <c r="AP198">
        <v>10</v>
      </c>
      <c r="AQ198">
        <v>10</v>
      </c>
      <c r="AR198">
        <v>0</v>
      </c>
      <c r="AS198">
        <v>20</v>
      </c>
      <c r="AT198">
        <v>20</v>
      </c>
      <c r="AU198">
        <v>0</v>
      </c>
      <c r="AV198">
        <v>11</v>
      </c>
      <c r="AW198">
        <v>11</v>
      </c>
      <c r="AX198">
        <v>9</v>
      </c>
      <c r="AY198">
        <v>11</v>
      </c>
      <c r="AZ198">
        <v>20</v>
      </c>
      <c r="BA198">
        <v>1</v>
      </c>
      <c r="BB198">
        <v>13</v>
      </c>
      <c r="BC198">
        <v>14</v>
      </c>
      <c r="BD198">
        <v>3</v>
      </c>
      <c r="BE198">
        <v>12</v>
      </c>
      <c r="BF198">
        <v>15</v>
      </c>
      <c r="BG198">
        <v>0</v>
      </c>
      <c r="BH198">
        <v>9</v>
      </c>
      <c r="BI198">
        <v>9</v>
      </c>
      <c r="BJ198">
        <v>5</v>
      </c>
      <c r="BK198">
        <v>12</v>
      </c>
      <c r="BL198">
        <v>17</v>
      </c>
      <c r="BM198">
        <v>0</v>
      </c>
      <c r="BN198">
        <v>21</v>
      </c>
      <c r="BO198">
        <v>21</v>
      </c>
      <c r="BP198">
        <v>6</v>
      </c>
      <c r="BQ198">
        <v>7</v>
      </c>
      <c r="BR198">
        <v>13</v>
      </c>
      <c r="BS198">
        <v>0</v>
      </c>
      <c r="BT198">
        <v>10</v>
      </c>
      <c r="BU198">
        <v>10</v>
      </c>
      <c r="BV198">
        <v>0</v>
      </c>
      <c r="BW198">
        <v>6</v>
      </c>
      <c r="BX198">
        <v>6</v>
      </c>
      <c r="BY198">
        <v>0</v>
      </c>
      <c r="BZ198">
        <v>13</v>
      </c>
      <c r="CA198">
        <v>13</v>
      </c>
      <c r="CB198">
        <v>7</v>
      </c>
      <c r="CC198">
        <v>10</v>
      </c>
      <c r="CD198">
        <v>17</v>
      </c>
      <c r="CE198">
        <v>10</v>
      </c>
      <c r="CF198">
        <v>0</v>
      </c>
      <c r="CG198">
        <v>10</v>
      </c>
      <c r="CH198">
        <v>5</v>
      </c>
      <c r="CI198">
        <v>0</v>
      </c>
      <c r="CJ198">
        <v>5</v>
      </c>
      <c r="CK198">
        <v>14</v>
      </c>
      <c r="CL198">
        <v>0</v>
      </c>
      <c r="CM198">
        <v>14</v>
      </c>
      <c r="CN198">
        <v>3</v>
      </c>
      <c r="CO198">
        <v>0</v>
      </c>
      <c r="CP198">
        <v>3</v>
      </c>
      <c r="CQ198">
        <v>16</v>
      </c>
      <c r="CR198">
        <v>0</v>
      </c>
      <c r="CS198">
        <v>16</v>
      </c>
      <c r="CT198">
        <v>24</v>
      </c>
      <c r="CU198">
        <v>1</v>
      </c>
      <c r="CV198">
        <v>25</v>
      </c>
      <c r="CW198">
        <v>33</v>
      </c>
      <c r="CX198">
        <v>0</v>
      </c>
      <c r="CY198">
        <v>33</v>
      </c>
      <c r="CZ198">
        <f t="shared" si="9"/>
        <v>163</v>
      </c>
      <c r="DA198">
        <f t="shared" si="10"/>
        <v>304</v>
      </c>
      <c r="DB198">
        <f t="shared" si="11"/>
        <v>467</v>
      </c>
      <c r="DC198" s="19">
        <f>COUNTIF(Свод!E$92:BA$92,D198)</f>
        <v>5</v>
      </c>
    </row>
    <row r="199" spans="1:107" ht="15">
      <c r="A199" s="96"/>
      <c r="B199" s="96"/>
      <c r="C199" s="96"/>
      <c r="D199" s="12" t="s">
        <v>132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0</v>
      </c>
      <c r="Q199">
        <v>3</v>
      </c>
      <c r="R199">
        <v>4</v>
      </c>
      <c r="S199">
        <v>7</v>
      </c>
      <c r="T199">
        <v>3</v>
      </c>
      <c r="U199">
        <v>5</v>
      </c>
      <c r="V199">
        <v>8</v>
      </c>
      <c r="W199">
        <v>1</v>
      </c>
      <c r="X199">
        <v>2</v>
      </c>
      <c r="Y199">
        <v>3</v>
      </c>
      <c r="Z199">
        <v>0</v>
      </c>
      <c r="AA199">
        <v>1</v>
      </c>
      <c r="AB199">
        <v>1</v>
      </c>
      <c r="AC199">
        <v>3</v>
      </c>
      <c r="AD199">
        <v>3</v>
      </c>
      <c r="AE199">
        <v>6</v>
      </c>
      <c r="AF199">
        <v>1</v>
      </c>
      <c r="AG199">
        <v>4</v>
      </c>
      <c r="AH199">
        <v>5</v>
      </c>
      <c r="AI199">
        <v>1</v>
      </c>
      <c r="AJ199">
        <v>2</v>
      </c>
      <c r="AK199">
        <v>3</v>
      </c>
      <c r="AL199">
        <v>0</v>
      </c>
      <c r="AM199">
        <v>3</v>
      </c>
      <c r="AN199">
        <v>3</v>
      </c>
      <c r="AO199">
        <v>0</v>
      </c>
      <c r="AP199">
        <v>4</v>
      </c>
      <c r="AQ199">
        <v>4</v>
      </c>
      <c r="AR199">
        <v>0</v>
      </c>
      <c r="AS199">
        <v>3</v>
      </c>
      <c r="AT199">
        <v>3</v>
      </c>
      <c r="AU199">
        <v>0</v>
      </c>
      <c r="AV199">
        <v>3</v>
      </c>
      <c r="AW199">
        <v>3</v>
      </c>
      <c r="AX199">
        <v>1</v>
      </c>
      <c r="AY199">
        <v>7</v>
      </c>
      <c r="AZ199">
        <v>8</v>
      </c>
      <c r="BA199">
        <v>2</v>
      </c>
      <c r="BB199">
        <v>1</v>
      </c>
      <c r="BC199">
        <v>3</v>
      </c>
      <c r="BD199">
        <v>2</v>
      </c>
      <c r="BE199">
        <v>2</v>
      </c>
      <c r="BF199">
        <v>4</v>
      </c>
      <c r="BG199">
        <v>0</v>
      </c>
      <c r="BH199">
        <v>1</v>
      </c>
      <c r="BI199">
        <v>1</v>
      </c>
      <c r="BJ199">
        <v>1</v>
      </c>
      <c r="BK199">
        <v>0</v>
      </c>
      <c r="BL199">
        <v>1</v>
      </c>
      <c r="BM199">
        <v>0</v>
      </c>
      <c r="BN199">
        <v>4</v>
      </c>
      <c r="BO199">
        <v>4</v>
      </c>
      <c r="BP199">
        <v>1</v>
      </c>
      <c r="BQ199">
        <v>3</v>
      </c>
      <c r="BR199">
        <v>4</v>
      </c>
      <c r="BS199">
        <v>0</v>
      </c>
      <c r="BT199">
        <v>0</v>
      </c>
      <c r="BU199">
        <v>0</v>
      </c>
      <c r="BV199">
        <v>0</v>
      </c>
      <c r="BW199">
        <v>2</v>
      </c>
      <c r="BX199">
        <v>2</v>
      </c>
      <c r="BY199">
        <v>0</v>
      </c>
      <c r="BZ199">
        <v>0</v>
      </c>
      <c r="CA199">
        <v>0</v>
      </c>
      <c r="CB199">
        <v>0</v>
      </c>
      <c r="CC199">
        <v>3</v>
      </c>
      <c r="CD199">
        <v>3</v>
      </c>
      <c r="CE199">
        <v>2</v>
      </c>
      <c r="CF199">
        <v>0</v>
      </c>
      <c r="CG199">
        <v>2</v>
      </c>
      <c r="CH199">
        <v>2</v>
      </c>
      <c r="CI199">
        <v>0</v>
      </c>
      <c r="CJ199">
        <v>2</v>
      </c>
      <c r="CK199">
        <v>2</v>
      </c>
      <c r="CL199">
        <v>0</v>
      </c>
      <c r="CM199">
        <v>2</v>
      </c>
      <c r="CN199">
        <v>1</v>
      </c>
      <c r="CO199">
        <v>0</v>
      </c>
      <c r="CP199">
        <v>1</v>
      </c>
      <c r="CQ199">
        <v>2</v>
      </c>
      <c r="CR199">
        <v>0</v>
      </c>
      <c r="CS199">
        <v>2</v>
      </c>
      <c r="CT199">
        <v>4</v>
      </c>
      <c r="CU199">
        <v>1</v>
      </c>
      <c r="CV199">
        <v>5</v>
      </c>
      <c r="CW199">
        <v>8</v>
      </c>
      <c r="CX199">
        <v>0</v>
      </c>
      <c r="CY199">
        <v>8</v>
      </c>
      <c r="CZ199">
        <f t="shared" si="9"/>
        <v>40</v>
      </c>
      <c r="DA199">
        <f t="shared" si="10"/>
        <v>59</v>
      </c>
      <c r="DB199">
        <f t="shared" si="11"/>
        <v>99</v>
      </c>
      <c r="DC199" s="19">
        <f>COUNTIF(Свод!E$92:BA$92,D199)</f>
        <v>2</v>
      </c>
    </row>
    <row r="200" spans="1:107" ht="15">
      <c r="A200" s="96"/>
      <c r="B200" s="96"/>
      <c r="C200" s="96"/>
      <c r="D200" s="12" t="s">
        <v>137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1</v>
      </c>
      <c r="AH200">
        <v>1</v>
      </c>
      <c r="AI200">
        <v>0</v>
      </c>
      <c r="AJ200">
        <v>0</v>
      </c>
      <c r="AK200">
        <v>0</v>
      </c>
      <c r="AL200">
        <v>0</v>
      </c>
      <c r="AM200">
        <v>2</v>
      </c>
      <c r="AN200">
        <v>2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1</v>
      </c>
      <c r="BA200">
        <v>1</v>
      </c>
      <c r="BB200">
        <v>0</v>
      </c>
      <c r="BC200">
        <v>1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1</v>
      </c>
      <c r="BL200">
        <v>1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1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2</v>
      </c>
      <c r="CD200">
        <v>2</v>
      </c>
      <c r="CE200">
        <v>0</v>
      </c>
      <c r="CF200">
        <v>0</v>
      </c>
      <c r="CG200">
        <v>0</v>
      </c>
      <c r="CH200">
        <v>1</v>
      </c>
      <c r="CI200">
        <v>0</v>
      </c>
      <c r="CJ200">
        <v>1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2</v>
      </c>
      <c r="CX200">
        <v>0</v>
      </c>
      <c r="CY200">
        <v>2</v>
      </c>
      <c r="CZ200">
        <f t="shared" si="9"/>
        <v>5</v>
      </c>
      <c r="DA200">
        <f t="shared" si="10"/>
        <v>8</v>
      </c>
      <c r="DB200">
        <f t="shared" si="11"/>
        <v>13</v>
      </c>
      <c r="DC200" s="19">
        <f>COUNTIF(Свод!E$92:BA$92,D200)</f>
        <v>2</v>
      </c>
    </row>
    <row r="201" spans="1:107" ht="15" customHeight="1">
      <c r="A201" s="96"/>
      <c r="B201" s="96"/>
      <c r="C201" s="96"/>
      <c r="D201" s="12" t="s">
        <v>126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1</v>
      </c>
      <c r="AF201">
        <v>0</v>
      </c>
      <c r="AG201">
        <v>3</v>
      </c>
      <c r="AH201">
        <v>3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1</v>
      </c>
      <c r="AZ201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2</v>
      </c>
      <c r="BO201">
        <v>2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2</v>
      </c>
      <c r="CA201">
        <v>2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1</v>
      </c>
      <c r="CI201">
        <v>0</v>
      </c>
      <c r="CJ201">
        <v>1</v>
      </c>
      <c r="CK201">
        <v>1</v>
      </c>
      <c r="CL201">
        <v>0</v>
      </c>
      <c r="CM201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1</v>
      </c>
      <c r="CX201">
        <v>0</v>
      </c>
      <c r="CY201">
        <v>1</v>
      </c>
      <c r="CZ201">
        <f t="shared" si="9"/>
        <v>4</v>
      </c>
      <c r="DA201">
        <f t="shared" si="10"/>
        <v>9</v>
      </c>
      <c r="DB201">
        <f t="shared" si="11"/>
        <v>13</v>
      </c>
      <c r="DC201" s="19">
        <f>COUNTIF(Свод!E$92:BA$92,D201)</f>
        <v>0</v>
      </c>
    </row>
    <row r="202" spans="1:107" ht="15">
      <c r="A202" s="96"/>
      <c r="B202" s="96" t="s">
        <v>86</v>
      </c>
      <c r="C202" s="96"/>
      <c r="D202" s="12" t="s">
        <v>127</v>
      </c>
      <c r="E202">
        <v>0</v>
      </c>
      <c r="F202">
        <v>9</v>
      </c>
      <c r="G202">
        <v>9</v>
      </c>
      <c r="H202">
        <v>0</v>
      </c>
      <c r="I202">
        <v>13</v>
      </c>
      <c r="J202">
        <v>13</v>
      </c>
      <c r="K202">
        <v>0</v>
      </c>
      <c r="L202">
        <v>11</v>
      </c>
      <c r="M202">
        <v>11</v>
      </c>
      <c r="N202">
        <v>0</v>
      </c>
      <c r="O202">
        <v>9</v>
      </c>
      <c r="P202">
        <v>9</v>
      </c>
      <c r="Q202">
        <v>1</v>
      </c>
      <c r="R202">
        <v>8</v>
      </c>
      <c r="S202">
        <v>9</v>
      </c>
      <c r="T202">
        <v>8</v>
      </c>
      <c r="U202">
        <v>12</v>
      </c>
      <c r="V202">
        <v>20</v>
      </c>
      <c r="W202">
        <v>8</v>
      </c>
      <c r="X202">
        <v>15</v>
      </c>
      <c r="Y202">
        <v>23</v>
      </c>
      <c r="Z202">
        <v>0</v>
      </c>
      <c r="AA202">
        <v>6</v>
      </c>
      <c r="AB202">
        <v>6</v>
      </c>
      <c r="AC202">
        <v>4</v>
      </c>
      <c r="AD202">
        <v>13</v>
      </c>
      <c r="AE202">
        <v>17</v>
      </c>
      <c r="AF202">
        <v>3</v>
      </c>
      <c r="AG202">
        <v>10</v>
      </c>
      <c r="AH202">
        <v>13</v>
      </c>
      <c r="AI202">
        <v>2</v>
      </c>
      <c r="AJ202">
        <v>6</v>
      </c>
      <c r="AK202">
        <v>8</v>
      </c>
      <c r="AL202">
        <v>0</v>
      </c>
      <c r="AM202">
        <v>17</v>
      </c>
      <c r="AN202">
        <v>17</v>
      </c>
      <c r="AO202">
        <v>0</v>
      </c>
      <c r="AP202">
        <v>11</v>
      </c>
      <c r="AQ202">
        <v>11</v>
      </c>
      <c r="AR202">
        <v>0</v>
      </c>
      <c r="AS202">
        <v>18</v>
      </c>
      <c r="AT202">
        <v>18</v>
      </c>
      <c r="AU202">
        <v>0</v>
      </c>
      <c r="AV202">
        <v>10</v>
      </c>
      <c r="AW202">
        <v>10</v>
      </c>
      <c r="AX202">
        <v>7</v>
      </c>
      <c r="AY202">
        <v>10</v>
      </c>
      <c r="AZ202">
        <v>17</v>
      </c>
      <c r="BA202">
        <v>2</v>
      </c>
      <c r="BB202">
        <v>10</v>
      </c>
      <c r="BC202">
        <v>12</v>
      </c>
      <c r="BD202">
        <v>2</v>
      </c>
      <c r="BE202">
        <v>8</v>
      </c>
      <c r="BF202">
        <v>10</v>
      </c>
      <c r="BG202">
        <v>0</v>
      </c>
      <c r="BH202">
        <v>9</v>
      </c>
      <c r="BI202">
        <v>9</v>
      </c>
      <c r="BJ202">
        <v>4</v>
      </c>
      <c r="BK202">
        <v>9</v>
      </c>
      <c r="BL202">
        <v>13</v>
      </c>
      <c r="BM202">
        <v>0</v>
      </c>
      <c r="BN202">
        <v>21</v>
      </c>
      <c r="BO202">
        <v>21</v>
      </c>
      <c r="BP202">
        <v>5</v>
      </c>
      <c r="BQ202">
        <v>8</v>
      </c>
      <c r="BR202">
        <v>13</v>
      </c>
      <c r="BS202">
        <v>0</v>
      </c>
      <c r="BT202">
        <v>8</v>
      </c>
      <c r="BU202">
        <v>8</v>
      </c>
      <c r="BV202">
        <v>0</v>
      </c>
      <c r="BW202">
        <v>6</v>
      </c>
      <c r="BX202">
        <v>6</v>
      </c>
      <c r="BY202">
        <v>0</v>
      </c>
      <c r="BZ202">
        <v>9</v>
      </c>
      <c r="CA202">
        <v>9</v>
      </c>
      <c r="CB202">
        <v>6</v>
      </c>
      <c r="CC202">
        <v>10</v>
      </c>
      <c r="CD202">
        <v>16</v>
      </c>
      <c r="CE202">
        <v>11</v>
      </c>
      <c r="CF202">
        <v>0</v>
      </c>
      <c r="CG202">
        <v>11</v>
      </c>
      <c r="CH202">
        <v>8</v>
      </c>
      <c r="CI202">
        <v>0</v>
      </c>
      <c r="CJ202">
        <v>8</v>
      </c>
      <c r="CK202">
        <v>13</v>
      </c>
      <c r="CL202">
        <v>0</v>
      </c>
      <c r="CM202">
        <v>13</v>
      </c>
      <c r="CN202">
        <v>3</v>
      </c>
      <c r="CO202">
        <v>0</v>
      </c>
      <c r="CP202">
        <v>3</v>
      </c>
      <c r="CQ202">
        <v>15</v>
      </c>
      <c r="CR202">
        <v>0</v>
      </c>
      <c r="CS202">
        <v>15</v>
      </c>
      <c r="CT202">
        <v>21</v>
      </c>
      <c r="CU202">
        <v>2</v>
      </c>
      <c r="CV202">
        <v>23</v>
      </c>
      <c r="CW202">
        <v>35</v>
      </c>
      <c r="CX202">
        <v>0</v>
      </c>
      <c r="CY202">
        <v>35</v>
      </c>
      <c r="CZ202">
        <f t="shared" si="9"/>
        <v>158</v>
      </c>
      <c r="DA202">
        <f t="shared" si="10"/>
        <v>278</v>
      </c>
      <c r="DB202">
        <f t="shared" si="11"/>
        <v>436</v>
      </c>
      <c r="DC202" s="19">
        <f>COUNTIF(Свод!E$93:BA$93,D202)</f>
        <v>9</v>
      </c>
    </row>
    <row r="203" spans="1:107" ht="15">
      <c r="A203" s="96"/>
      <c r="B203" s="96"/>
      <c r="C203" s="96"/>
      <c r="D203" s="12" t="s">
        <v>132</v>
      </c>
      <c r="E203">
        <v>0</v>
      </c>
      <c r="F203">
        <v>4</v>
      </c>
      <c r="G203">
        <v>4</v>
      </c>
      <c r="H203">
        <v>0</v>
      </c>
      <c r="I203">
        <v>1</v>
      </c>
      <c r="J203">
        <v>1</v>
      </c>
      <c r="K203">
        <v>0</v>
      </c>
      <c r="L203">
        <v>2</v>
      </c>
      <c r="M203">
        <v>2</v>
      </c>
      <c r="N203">
        <v>0</v>
      </c>
      <c r="O203">
        <v>2</v>
      </c>
      <c r="P203">
        <v>2</v>
      </c>
      <c r="Q203">
        <v>2</v>
      </c>
      <c r="R203">
        <v>4</v>
      </c>
      <c r="S203">
        <v>6</v>
      </c>
      <c r="T203">
        <v>2</v>
      </c>
      <c r="U203">
        <v>5</v>
      </c>
      <c r="V203">
        <v>7</v>
      </c>
      <c r="W203">
        <v>2</v>
      </c>
      <c r="X203">
        <v>2</v>
      </c>
      <c r="Y203">
        <v>4</v>
      </c>
      <c r="Z203">
        <v>0</v>
      </c>
      <c r="AA203">
        <v>3</v>
      </c>
      <c r="AB203">
        <v>3</v>
      </c>
      <c r="AC203">
        <v>3</v>
      </c>
      <c r="AD203">
        <v>3</v>
      </c>
      <c r="AE203">
        <v>6</v>
      </c>
      <c r="AF203">
        <v>1</v>
      </c>
      <c r="AG203">
        <v>2</v>
      </c>
      <c r="AH203">
        <v>3</v>
      </c>
      <c r="AI203">
        <v>1</v>
      </c>
      <c r="AJ203">
        <v>2</v>
      </c>
      <c r="AK203">
        <v>3</v>
      </c>
      <c r="AL203">
        <v>0</v>
      </c>
      <c r="AM203">
        <v>4</v>
      </c>
      <c r="AN203">
        <v>4</v>
      </c>
      <c r="AO203">
        <v>0</v>
      </c>
      <c r="AP203">
        <v>2</v>
      </c>
      <c r="AQ203">
        <v>2</v>
      </c>
      <c r="AR203">
        <v>0</v>
      </c>
      <c r="AS203">
        <v>4</v>
      </c>
      <c r="AT203">
        <v>4</v>
      </c>
      <c r="AU203">
        <v>0</v>
      </c>
      <c r="AV203">
        <v>4</v>
      </c>
      <c r="AW203">
        <v>4</v>
      </c>
      <c r="AX203">
        <v>3</v>
      </c>
      <c r="AY203">
        <v>7</v>
      </c>
      <c r="AZ203">
        <v>10</v>
      </c>
      <c r="BA203">
        <v>2</v>
      </c>
      <c r="BB203">
        <v>3</v>
      </c>
      <c r="BC203">
        <v>5</v>
      </c>
      <c r="BD203">
        <v>3</v>
      </c>
      <c r="BE203">
        <v>6</v>
      </c>
      <c r="BF203">
        <v>9</v>
      </c>
      <c r="BG203">
        <v>0</v>
      </c>
      <c r="BH203">
        <v>0</v>
      </c>
      <c r="BI203">
        <v>0</v>
      </c>
      <c r="BJ203">
        <v>2</v>
      </c>
      <c r="BK203">
        <v>4</v>
      </c>
      <c r="BL203">
        <v>6</v>
      </c>
      <c r="BM203">
        <v>0</v>
      </c>
      <c r="BN203">
        <v>5</v>
      </c>
      <c r="BO203">
        <v>5</v>
      </c>
      <c r="BP203">
        <v>2</v>
      </c>
      <c r="BQ203">
        <v>2</v>
      </c>
      <c r="BR203">
        <v>4</v>
      </c>
      <c r="BS203">
        <v>0</v>
      </c>
      <c r="BT203">
        <v>2</v>
      </c>
      <c r="BU203">
        <v>2</v>
      </c>
      <c r="BV203">
        <v>0</v>
      </c>
      <c r="BW203">
        <v>1</v>
      </c>
      <c r="BX203">
        <v>1</v>
      </c>
      <c r="BY203">
        <v>0</v>
      </c>
      <c r="BZ203">
        <v>0</v>
      </c>
      <c r="CA203">
        <v>0</v>
      </c>
      <c r="CB203">
        <v>1</v>
      </c>
      <c r="CC203">
        <v>3</v>
      </c>
      <c r="CD203">
        <v>4</v>
      </c>
      <c r="CE203">
        <v>1</v>
      </c>
      <c r="CF203">
        <v>0</v>
      </c>
      <c r="CG203">
        <v>1</v>
      </c>
      <c r="CH203">
        <v>0</v>
      </c>
      <c r="CI203">
        <v>0</v>
      </c>
      <c r="CJ203">
        <v>0</v>
      </c>
      <c r="CK203">
        <v>4</v>
      </c>
      <c r="CL203">
        <v>0</v>
      </c>
      <c r="CM203">
        <v>4</v>
      </c>
      <c r="CN203">
        <v>1</v>
      </c>
      <c r="CO203">
        <v>0</v>
      </c>
      <c r="CP203">
        <v>1</v>
      </c>
      <c r="CQ203">
        <v>2</v>
      </c>
      <c r="CR203">
        <v>0</v>
      </c>
      <c r="CS203">
        <v>2</v>
      </c>
      <c r="CT203">
        <v>6</v>
      </c>
      <c r="CU203">
        <v>0</v>
      </c>
      <c r="CV203">
        <v>6</v>
      </c>
      <c r="CW203">
        <v>5</v>
      </c>
      <c r="CX203">
        <v>0</v>
      </c>
      <c r="CY203">
        <v>5</v>
      </c>
      <c r="CZ203">
        <f t="shared" si="9"/>
        <v>43</v>
      </c>
      <c r="DA203">
        <f t="shared" si="10"/>
        <v>77</v>
      </c>
      <c r="DB203">
        <f t="shared" si="11"/>
        <v>120</v>
      </c>
      <c r="DC203" s="19">
        <f>COUNTIF(Свод!E$93:BA$93,D203)</f>
        <v>0</v>
      </c>
    </row>
    <row r="204" spans="1:107" ht="15">
      <c r="A204" s="96"/>
      <c r="B204" s="96"/>
      <c r="C204" s="96"/>
      <c r="D204" s="12" t="s">
        <v>137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2</v>
      </c>
      <c r="AH204">
        <v>2</v>
      </c>
      <c r="AI204">
        <v>2</v>
      </c>
      <c r="AJ204">
        <v>0</v>
      </c>
      <c r="AK204">
        <v>2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1</v>
      </c>
      <c r="AR204">
        <v>0</v>
      </c>
      <c r="AS204">
        <v>1</v>
      </c>
      <c r="AT204">
        <v>1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1</v>
      </c>
      <c r="BC204">
        <v>1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1</v>
      </c>
      <c r="BR204">
        <v>1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2</v>
      </c>
      <c r="CD204">
        <v>2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1</v>
      </c>
      <c r="CR204">
        <v>0</v>
      </c>
      <c r="CS204">
        <v>1</v>
      </c>
      <c r="CT204">
        <v>0</v>
      </c>
      <c r="CU204">
        <v>0</v>
      </c>
      <c r="CV204">
        <v>0</v>
      </c>
      <c r="CW204">
        <v>2</v>
      </c>
      <c r="CX204">
        <v>0</v>
      </c>
      <c r="CY204">
        <v>2</v>
      </c>
      <c r="CZ204">
        <f t="shared" si="9"/>
        <v>6</v>
      </c>
      <c r="DA204">
        <f t="shared" si="10"/>
        <v>9</v>
      </c>
      <c r="DB204">
        <f t="shared" si="11"/>
        <v>15</v>
      </c>
      <c r="DC204" s="19">
        <f>COUNTIF(Свод!E$93:BA$93,D204)</f>
        <v>0</v>
      </c>
    </row>
    <row r="205" spans="1:107" ht="15" customHeight="1">
      <c r="A205" s="96"/>
      <c r="B205" s="96"/>
      <c r="C205" s="96"/>
      <c r="D205" s="12" t="s">
        <v>126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  <c r="Y205">
        <v>1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4</v>
      </c>
      <c r="AH205">
        <v>4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1</v>
      </c>
      <c r="AY205">
        <v>2</v>
      </c>
      <c r="AZ205">
        <v>3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1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1</v>
      </c>
      <c r="BO205">
        <v>1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1</v>
      </c>
      <c r="BX205">
        <v>1</v>
      </c>
      <c r="BY205">
        <v>0</v>
      </c>
      <c r="BZ205">
        <v>6</v>
      </c>
      <c r="CA205">
        <v>6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1</v>
      </c>
      <c r="CI205">
        <v>0</v>
      </c>
      <c r="CJ205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1</v>
      </c>
      <c r="CW205">
        <v>2</v>
      </c>
      <c r="CX205">
        <v>0</v>
      </c>
      <c r="CY205">
        <v>2</v>
      </c>
      <c r="CZ205">
        <f t="shared" si="9"/>
        <v>5</v>
      </c>
      <c r="DA205">
        <f t="shared" si="10"/>
        <v>16</v>
      </c>
      <c r="DB205">
        <f t="shared" si="11"/>
        <v>21</v>
      </c>
      <c r="DC205" s="19">
        <f>COUNTIF(Свод!E$93:BA$93,D205)</f>
        <v>0</v>
      </c>
    </row>
    <row r="206" spans="1:107" ht="31.5" customHeight="1">
      <c r="A206" s="96"/>
      <c r="B206" s="96" t="s">
        <v>87</v>
      </c>
      <c r="C206" s="96"/>
      <c r="D206" s="12" t="s">
        <v>127</v>
      </c>
      <c r="E206">
        <v>0</v>
      </c>
      <c r="F206">
        <v>10</v>
      </c>
      <c r="G206">
        <v>10</v>
      </c>
      <c r="H206">
        <v>0</v>
      </c>
      <c r="I206">
        <v>12</v>
      </c>
      <c r="J206">
        <v>12</v>
      </c>
      <c r="K206">
        <v>0</v>
      </c>
      <c r="L206">
        <v>11</v>
      </c>
      <c r="M206">
        <v>11</v>
      </c>
      <c r="N206">
        <v>0</v>
      </c>
      <c r="O206">
        <v>8</v>
      </c>
      <c r="P206">
        <v>8</v>
      </c>
      <c r="Q206">
        <v>1</v>
      </c>
      <c r="R206">
        <v>3</v>
      </c>
      <c r="S206">
        <v>4</v>
      </c>
      <c r="T206">
        <v>10</v>
      </c>
      <c r="U206">
        <v>17</v>
      </c>
      <c r="V206">
        <v>27</v>
      </c>
      <c r="W206">
        <v>4</v>
      </c>
      <c r="X206">
        <v>13</v>
      </c>
      <c r="Y206">
        <v>17</v>
      </c>
      <c r="Z206">
        <v>0</v>
      </c>
      <c r="AA206">
        <v>5</v>
      </c>
      <c r="AB206">
        <v>5</v>
      </c>
      <c r="AC206">
        <v>5</v>
      </c>
      <c r="AD206">
        <v>7</v>
      </c>
      <c r="AE206">
        <v>12</v>
      </c>
      <c r="AF206">
        <v>2</v>
      </c>
      <c r="AG206">
        <v>11</v>
      </c>
      <c r="AH206">
        <v>13</v>
      </c>
      <c r="AI206">
        <v>2</v>
      </c>
      <c r="AJ206">
        <v>3</v>
      </c>
      <c r="AK206">
        <v>5</v>
      </c>
      <c r="AL206">
        <v>0</v>
      </c>
      <c r="AM206">
        <v>17</v>
      </c>
      <c r="AN206">
        <v>17</v>
      </c>
      <c r="AO206">
        <v>0</v>
      </c>
      <c r="AP206">
        <v>11</v>
      </c>
      <c r="AQ206">
        <v>11</v>
      </c>
      <c r="AR206">
        <v>0</v>
      </c>
      <c r="AS206">
        <v>15</v>
      </c>
      <c r="AT206">
        <v>15</v>
      </c>
      <c r="AU206">
        <v>0</v>
      </c>
      <c r="AV206">
        <v>12</v>
      </c>
      <c r="AW206">
        <v>12</v>
      </c>
      <c r="AX206">
        <v>8</v>
      </c>
      <c r="AY206">
        <v>16</v>
      </c>
      <c r="AZ206">
        <v>24</v>
      </c>
      <c r="BA206">
        <v>2</v>
      </c>
      <c r="BB206">
        <v>8</v>
      </c>
      <c r="BC206">
        <v>10</v>
      </c>
      <c r="BD206">
        <v>3</v>
      </c>
      <c r="BE206">
        <v>12</v>
      </c>
      <c r="BF206">
        <v>15</v>
      </c>
      <c r="BG206">
        <v>0</v>
      </c>
      <c r="BH206">
        <v>8</v>
      </c>
      <c r="BI206">
        <v>8</v>
      </c>
      <c r="BJ206">
        <v>4</v>
      </c>
      <c r="BK206">
        <v>7</v>
      </c>
      <c r="BL206">
        <v>11</v>
      </c>
      <c r="BM206">
        <v>0</v>
      </c>
      <c r="BN206">
        <v>13</v>
      </c>
      <c r="BO206">
        <v>13</v>
      </c>
      <c r="BP206">
        <v>5</v>
      </c>
      <c r="BQ206">
        <v>6</v>
      </c>
      <c r="BR206">
        <v>11</v>
      </c>
      <c r="BS206">
        <v>0</v>
      </c>
      <c r="BT206">
        <v>7</v>
      </c>
      <c r="BU206">
        <v>7</v>
      </c>
      <c r="BV206">
        <v>0</v>
      </c>
      <c r="BW206">
        <v>5</v>
      </c>
      <c r="BX206">
        <v>5</v>
      </c>
      <c r="BY206">
        <v>0</v>
      </c>
      <c r="BZ206">
        <v>7</v>
      </c>
      <c r="CA206">
        <v>7</v>
      </c>
      <c r="CB206">
        <v>6</v>
      </c>
      <c r="CC206">
        <v>9</v>
      </c>
      <c r="CD206">
        <v>15</v>
      </c>
      <c r="CE206">
        <v>10</v>
      </c>
      <c r="CF206">
        <v>0</v>
      </c>
      <c r="CG206">
        <v>10</v>
      </c>
      <c r="CH206">
        <v>4</v>
      </c>
      <c r="CI206">
        <v>0</v>
      </c>
      <c r="CJ206">
        <v>4</v>
      </c>
      <c r="CK206">
        <v>13</v>
      </c>
      <c r="CL206">
        <v>0</v>
      </c>
      <c r="CM206">
        <v>13</v>
      </c>
      <c r="CN206">
        <v>2</v>
      </c>
      <c r="CO206">
        <v>0</v>
      </c>
      <c r="CP206">
        <v>2</v>
      </c>
      <c r="CQ206">
        <v>16</v>
      </c>
      <c r="CR206">
        <v>0</v>
      </c>
      <c r="CS206">
        <v>16</v>
      </c>
      <c r="CT206">
        <v>23</v>
      </c>
      <c r="CU206">
        <v>1</v>
      </c>
      <c r="CV206">
        <v>24</v>
      </c>
      <c r="CW206">
        <v>29</v>
      </c>
      <c r="CX206">
        <v>0</v>
      </c>
      <c r="CY206">
        <v>29</v>
      </c>
      <c r="CZ206">
        <f t="shared" si="9"/>
        <v>149</v>
      </c>
      <c r="DA206">
        <f t="shared" si="10"/>
        <v>254</v>
      </c>
      <c r="DB206">
        <f t="shared" si="11"/>
        <v>403</v>
      </c>
      <c r="DC206" s="19">
        <f>COUNTIF(Свод!E$94:BA$94,D206)</f>
        <v>4</v>
      </c>
    </row>
    <row r="207" spans="1:107" ht="31.5" customHeight="1">
      <c r="A207" s="96"/>
      <c r="B207" s="96"/>
      <c r="C207" s="96"/>
      <c r="D207" s="12" t="s">
        <v>132</v>
      </c>
      <c r="E207">
        <v>0</v>
      </c>
      <c r="F207">
        <v>3</v>
      </c>
      <c r="G207">
        <v>3</v>
      </c>
      <c r="H207">
        <v>0</v>
      </c>
      <c r="I207">
        <v>2</v>
      </c>
      <c r="J207">
        <v>2</v>
      </c>
      <c r="K207">
        <v>0</v>
      </c>
      <c r="L207">
        <v>2</v>
      </c>
      <c r="M207">
        <v>2</v>
      </c>
      <c r="N207">
        <v>0</v>
      </c>
      <c r="O207">
        <v>3</v>
      </c>
      <c r="P207">
        <v>3</v>
      </c>
      <c r="Q207">
        <v>3</v>
      </c>
      <c r="R207">
        <v>6</v>
      </c>
      <c r="S207">
        <v>9</v>
      </c>
      <c r="T207">
        <v>0</v>
      </c>
      <c r="U207">
        <v>0</v>
      </c>
      <c r="V207">
        <v>0</v>
      </c>
      <c r="W207">
        <v>6</v>
      </c>
      <c r="X207">
        <v>3</v>
      </c>
      <c r="Y207">
        <v>9</v>
      </c>
      <c r="Z207">
        <v>0</v>
      </c>
      <c r="AA207">
        <v>4</v>
      </c>
      <c r="AB207">
        <v>4</v>
      </c>
      <c r="AC207">
        <v>1</v>
      </c>
      <c r="AD207">
        <v>7</v>
      </c>
      <c r="AE207">
        <v>8</v>
      </c>
      <c r="AF207">
        <v>2</v>
      </c>
      <c r="AG207">
        <v>2</v>
      </c>
      <c r="AH207">
        <v>4</v>
      </c>
      <c r="AI207">
        <v>2</v>
      </c>
      <c r="AJ207">
        <v>4</v>
      </c>
      <c r="AK207">
        <v>6</v>
      </c>
      <c r="AL207">
        <v>0</v>
      </c>
      <c r="AM207">
        <v>3</v>
      </c>
      <c r="AN207">
        <v>3</v>
      </c>
      <c r="AO207">
        <v>0</v>
      </c>
      <c r="AP207">
        <v>2</v>
      </c>
      <c r="AQ207">
        <v>2</v>
      </c>
      <c r="AR207">
        <v>0</v>
      </c>
      <c r="AS207">
        <v>1</v>
      </c>
      <c r="AT207">
        <v>1</v>
      </c>
      <c r="AU207">
        <v>0</v>
      </c>
      <c r="AV207">
        <v>2</v>
      </c>
      <c r="AW207">
        <v>2</v>
      </c>
      <c r="AX207">
        <v>3</v>
      </c>
      <c r="AY207">
        <v>3</v>
      </c>
      <c r="AZ207">
        <v>6</v>
      </c>
      <c r="BA207">
        <v>2</v>
      </c>
      <c r="BB207">
        <v>4</v>
      </c>
      <c r="BC207">
        <v>6</v>
      </c>
      <c r="BD207">
        <v>2</v>
      </c>
      <c r="BE207">
        <v>2</v>
      </c>
      <c r="BF207">
        <v>4</v>
      </c>
      <c r="BG207">
        <v>0</v>
      </c>
      <c r="BH207">
        <v>0</v>
      </c>
      <c r="BI207">
        <v>0</v>
      </c>
      <c r="BJ207">
        <v>1</v>
      </c>
      <c r="BK207">
        <v>2</v>
      </c>
      <c r="BL207">
        <v>3</v>
      </c>
      <c r="BM207">
        <v>0</v>
      </c>
      <c r="BN207">
        <v>9</v>
      </c>
      <c r="BO207">
        <v>9</v>
      </c>
      <c r="BP207">
        <v>1</v>
      </c>
      <c r="BQ207">
        <v>3</v>
      </c>
      <c r="BR207">
        <v>4</v>
      </c>
      <c r="BS207">
        <v>0</v>
      </c>
      <c r="BT207">
        <v>3</v>
      </c>
      <c r="BU207">
        <v>3</v>
      </c>
      <c r="BV207">
        <v>0</v>
      </c>
      <c r="BW207">
        <v>2</v>
      </c>
      <c r="BX207">
        <v>2</v>
      </c>
      <c r="BY207">
        <v>0</v>
      </c>
      <c r="BZ207">
        <v>0</v>
      </c>
      <c r="CA207">
        <v>0</v>
      </c>
      <c r="CB207">
        <v>1</v>
      </c>
      <c r="CC207">
        <v>2</v>
      </c>
      <c r="CD207">
        <v>3</v>
      </c>
      <c r="CE207">
        <v>2</v>
      </c>
      <c r="CF207">
        <v>0</v>
      </c>
      <c r="CG207">
        <v>2</v>
      </c>
      <c r="CH207">
        <v>3</v>
      </c>
      <c r="CI207">
        <v>0</v>
      </c>
      <c r="CJ207">
        <v>3</v>
      </c>
      <c r="CK207">
        <v>4</v>
      </c>
      <c r="CL207">
        <v>0</v>
      </c>
      <c r="CM207">
        <v>4</v>
      </c>
      <c r="CN207">
        <v>2</v>
      </c>
      <c r="CO207">
        <v>0</v>
      </c>
      <c r="CP207">
        <v>2</v>
      </c>
      <c r="CQ207">
        <v>2</v>
      </c>
      <c r="CR207">
        <v>0</v>
      </c>
      <c r="CS207">
        <v>2</v>
      </c>
      <c r="CT207">
        <v>4</v>
      </c>
      <c r="CU207">
        <v>1</v>
      </c>
      <c r="CV207">
        <v>5</v>
      </c>
      <c r="CW207">
        <v>12</v>
      </c>
      <c r="CX207">
        <v>0</v>
      </c>
      <c r="CY207">
        <v>12</v>
      </c>
      <c r="CZ207">
        <f t="shared" si="9"/>
        <v>53</v>
      </c>
      <c r="DA207">
        <f t="shared" si="10"/>
        <v>75</v>
      </c>
      <c r="DB207">
        <f t="shared" si="11"/>
        <v>128</v>
      </c>
      <c r="DC207" s="19">
        <f>COUNTIF(Свод!E$94:BA$94,D207)</f>
        <v>5</v>
      </c>
    </row>
    <row r="208" spans="1:107" ht="31.5" customHeight="1">
      <c r="A208" s="96"/>
      <c r="B208" s="96"/>
      <c r="C208" s="96"/>
      <c r="D208" s="12" t="s">
        <v>137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</v>
      </c>
      <c r="S208">
        <v>2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1</v>
      </c>
      <c r="Z208">
        <v>0</v>
      </c>
      <c r="AA208">
        <v>0</v>
      </c>
      <c r="AB208">
        <v>0</v>
      </c>
      <c r="AC208">
        <v>1</v>
      </c>
      <c r="AD208">
        <v>1</v>
      </c>
      <c r="AE208">
        <v>2</v>
      </c>
      <c r="AF208">
        <v>0</v>
      </c>
      <c r="AG208">
        <v>2</v>
      </c>
      <c r="AH208">
        <v>2</v>
      </c>
      <c r="AI208">
        <v>1</v>
      </c>
      <c r="AJ208">
        <v>1</v>
      </c>
      <c r="AK208">
        <v>2</v>
      </c>
      <c r="AL208">
        <v>0</v>
      </c>
      <c r="AM208">
        <v>1</v>
      </c>
      <c r="AN208">
        <v>1</v>
      </c>
      <c r="AO208">
        <v>0</v>
      </c>
      <c r="AP208">
        <v>1</v>
      </c>
      <c r="AQ208">
        <v>1</v>
      </c>
      <c r="AR208">
        <v>0</v>
      </c>
      <c r="AS208">
        <v>5</v>
      </c>
      <c r="AT208">
        <v>5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1</v>
      </c>
      <c r="BK208">
        <v>3</v>
      </c>
      <c r="BL208">
        <v>4</v>
      </c>
      <c r="BM208">
        <v>0</v>
      </c>
      <c r="BN208">
        <v>2</v>
      </c>
      <c r="BO208">
        <v>2</v>
      </c>
      <c r="BP208">
        <v>1</v>
      </c>
      <c r="BQ208">
        <v>2</v>
      </c>
      <c r="BR208">
        <v>3</v>
      </c>
      <c r="BS208">
        <v>0</v>
      </c>
      <c r="BT208">
        <v>0</v>
      </c>
      <c r="BU208">
        <v>0</v>
      </c>
      <c r="BV208">
        <v>0</v>
      </c>
      <c r="BW208">
        <v>1</v>
      </c>
      <c r="BX208">
        <v>1</v>
      </c>
      <c r="BY208">
        <v>0</v>
      </c>
      <c r="BZ208">
        <v>0</v>
      </c>
      <c r="CA208">
        <v>0</v>
      </c>
      <c r="CB208">
        <v>0</v>
      </c>
      <c r="CC208">
        <v>3</v>
      </c>
      <c r="CD208">
        <v>3</v>
      </c>
      <c r="CE208">
        <v>0</v>
      </c>
      <c r="CF208">
        <v>0</v>
      </c>
      <c r="CG208">
        <v>0</v>
      </c>
      <c r="CH208">
        <v>2</v>
      </c>
      <c r="CI208">
        <v>0</v>
      </c>
      <c r="CJ208">
        <v>2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1</v>
      </c>
      <c r="CW208">
        <v>1</v>
      </c>
      <c r="CX208">
        <v>0</v>
      </c>
      <c r="CY208">
        <v>1</v>
      </c>
      <c r="CZ208">
        <f t="shared" si="9"/>
        <v>8</v>
      </c>
      <c r="DA208">
        <f t="shared" si="10"/>
        <v>25</v>
      </c>
      <c r="DB208">
        <f t="shared" si="11"/>
        <v>33</v>
      </c>
      <c r="DC208" s="19">
        <f>COUNTIF(Свод!E$94:BA$94,D208)</f>
        <v>0</v>
      </c>
    </row>
    <row r="209" spans="1:107" ht="31.5" customHeight="1">
      <c r="A209" s="96"/>
      <c r="B209" s="96"/>
      <c r="C209" s="96"/>
      <c r="D209" s="12" t="s">
        <v>126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1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1</v>
      </c>
      <c r="Z209">
        <v>0</v>
      </c>
      <c r="AA209">
        <v>1</v>
      </c>
      <c r="AB209">
        <v>1</v>
      </c>
      <c r="AC209">
        <v>0</v>
      </c>
      <c r="AD209">
        <v>1</v>
      </c>
      <c r="AE209">
        <v>1</v>
      </c>
      <c r="AF209">
        <v>0</v>
      </c>
      <c r="AG209">
        <v>3</v>
      </c>
      <c r="AH209">
        <v>3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2</v>
      </c>
      <c r="AT209">
        <v>2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2</v>
      </c>
      <c r="BC209">
        <v>2</v>
      </c>
      <c r="BD209">
        <v>0</v>
      </c>
      <c r="BE209">
        <v>0</v>
      </c>
      <c r="BF209">
        <v>0</v>
      </c>
      <c r="BG209">
        <v>0</v>
      </c>
      <c r="BH209">
        <v>2</v>
      </c>
      <c r="BI209">
        <v>2</v>
      </c>
      <c r="BJ209">
        <v>0</v>
      </c>
      <c r="BK209">
        <v>1</v>
      </c>
      <c r="BL209">
        <v>1</v>
      </c>
      <c r="BM209">
        <v>0</v>
      </c>
      <c r="BN209">
        <v>3</v>
      </c>
      <c r="BO209">
        <v>3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8</v>
      </c>
      <c r="CA209">
        <v>8</v>
      </c>
      <c r="CB209">
        <v>0</v>
      </c>
      <c r="CC209">
        <v>1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2</v>
      </c>
      <c r="CX209">
        <v>0</v>
      </c>
      <c r="CY209">
        <v>2</v>
      </c>
      <c r="CZ209">
        <f t="shared" si="9"/>
        <v>2</v>
      </c>
      <c r="DA209">
        <f t="shared" si="10"/>
        <v>26</v>
      </c>
      <c r="DB209">
        <f t="shared" si="11"/>
        <v>28</v>
      </c>
      <c r="DC209" s="19">
        <f>COUNTIF(Свод!E$94:BA$94,D209)</f>
        <v>0</v>
      </c>
    </row>
    <row r="210" spans="1:107" ht="15">
      <c r="A210" s="96"/>
      <c r="B210" s="99" t="s">
        <v>88</v>
      </c>
      <c r="C210" s="99"/>
      <c r="D210" s="11"/>
      <c r="DC210" s="15"/>
    </row>
    <row r="211" spans="1:107" ht="15">
      <c r="A211" s="96"/>
      <c r="B211" s="96" t="s">
        <v>89</v>
      </c>
      <c r="C211" s="96"/>
      <c r="D211" s="12" t="s">
        <v>127</v>
      </c>
      <c r="E211">
        <v>0</v>
      </c>
      <c r="F211">
        <v>13</v>
      </c>
      <c r="G211">
        <v>13</v>
      </c>
      <c r="H211">
        <v>0</v>
      </c>
      <c r="I211">
        <v>10</v>
      </c>
      <c r="J211">
        <v>10</v>
      </c>
      <c r="K211">
        <v>0</v>
      </c>
      <c r="L211">
        <v>12</v>
      </c>
      <c r="M211">
        <v>12</v>
      </c>
      <c r="N211">
        <v>0</v>
      </c>
      <c r="O211">
        <v>8</v>
      </c>
      <c r="P211">
        <v>8</v>
      </c>
      <c r="Q211">
        <v>2</v>
      </c>
      <c r="R211">
        <v>10</v>
      </c>
      <c r="S211">
        <v>12</v>
      </c>
      <c r="T211">
        <v>10</v>
      </c>
      <c r="U211">
        <v>17</v>
      </c>
      <c r="V211">
        <v>27</v>
      </c>
      <c r="W211">
        <v>9</v>
      </c>
      <c r="X211">
        <v>16</v>
      </c>
      <c r="Y211">
        <v>25</v>
      </c>
      <c r="Z211">
        <v>0</v>
      </c>
      <c r="AA211">
        <v>5</v>
      </c>
      <c r="AB211">
        <v>5</v>
      </c>
      <c r="AC211">
        <v>4</v>
      </c>
      <c r="AD211">
        <v>7</v>
      </c>
      <c r="AE211">
        <v>11</v>
      </c>
      <c r="AF211">
        <v>2</v>
      </c>
      <c r="AG211">
        <v>9</v>
      </c>
      <c r="AH211">
        <v>11</v>
      </c>
      <c r="AI211">
        <v>3</v>
      </c>
      <c r="AJ211">
        <v>4</v>
      </c>
      <c r="AK211">
        <v>7</v>
      </c>
      <c r="AL211">
        <v>0</v>
      </c>
      <c r="AM211">
        <v>13</v>
      </c>
      <c r="AN211">
        <v>13</v>
      </c>
      <c r="AO211">
        <v>0</v>
      </c>
      <c r="AP211">
        <v>11</v>
      </c>
      <c r="AQ211">
        <v>11</v>
      </c>
      <c r="AR211">
        <v>0</v>
      </c>
      <c r="AS211">
        <v>19</v>
      </c>
      <c r="AT211">
        <v>19</v>
      </c>
      <c r="AU211">
        <v>0</v>
      </c>
      <c r="AV211">
        <v>14</v>
      </c>
      <c r="AW211">
        <v>14</v>
      </c>
      <c r="AX211">
        <v>9</v>
      </c>
      <c r="AY211">
        <v>12</v>
      </c>
      <c r="AZ211">
        <v>21</v>
      </c>
      <c r="BA211">
        <v>2</v>
      </c>
      <c r="BB211">
        <v>9</v>
      </c>
      <c r="BC211">
        <v>11</v>
      </c>
      <c r="BD211">
        <v>4</v>
      </c>
      <c r="BE211">
        <v>11</v>
      </c>
      <c r="BF211">
        <v>15</v>
      </c>
      <c r="BG211">
        <v>0</v>
      </c>
      <c r="BH211">
        <v>9</v>
      </c>
      <c r="BI211">
        <v>9</v>
      </c>
      <c r="BJ211">
        <v>5</v>
      </c>
      <c r="BK211">
        <v>7</v>
      </c>
      <c r="BL211">
        <v>12</v>
      </c>
      <c r="BM211">
        <v>0</v>
      </c>
      <c r="BN211">
        <v>19</v>
      </c>
      <c r="BO211">
        <v>19</v>
      </c>
      <c r="BP211">
        <v>6</v>
      </c>
      <c r="BQ211">
        <v>3</v>
      </c>
      <c r="BR211">
        <v>9</v>
      </c>
      <c r="BS211">
        <v>0</v>
      </c>
      <c r="BT211">
        <v>7</v>
      </c>
      <c r="BU211">
        <v>7</v>
      </c>
      <c r="BV211">
        <v>0</v>
      </c>
      <c r="BW211">
        <v>3</v>
      </c>
      <c r="BX211">
        <v>3</v>
      </c>
      <c r="BY211">
        <v>0</v>
      </c>
      <c r="BZ211">
        <v>14</v>
      </c>
      <c r="CA211">
        <v>14</v>
      </c>
      <c r="CB211">
        <v>7</v>
      </c>
      <c r="CC211">
        <v>11</v>
      </c>
      <c r="CD211">
        <v>18</v>
      </c>
      <c r="CE211">
        <v>9</v>
      </c>
      <c r="CF211">
        <v>0</v>
      </c>
      <c r="CG211">
        <v>9</v>
      </c>
      <c r="CH211">
        <v>4</v>
      </c>
      <c r="CI211">
        <v>0</v>
      </c>
      <c r="CJ211">
        <v>4</v>
      </c>
      <c r="CK211">
        <v>12</v>
      </c>
      <c r="CL211">
        <v>0</v>
      </c>
      <c r="CM211">
        <v>12</v>
      </c>
      <c r="CN211">
        <v>1</v>
      </c>
      <c r="CO211">
        <v>0</v>
      </c>
      <c r="CP211">
        <v>1</v>
      </c>
      <c r="CQ211">
        <v>16</v>
      </c>
      <c r="CR211">
        <v>0</v>
      </c>
      <c r="CS211">
        <v>16</v>
      </c>
      <c r="CT211">
        <v>23</v>
      </c>
      <c r="CU211">
        <v>0</v>
      </c>
      <c r="CV211">
        <v>23</v>
      </c>
      <c r="CW211">
        <v>38</v>
      </c>
      <c r="CX211">
        <v>0</v>
      </c>
      <c r="CY211">
        <v>38</v>
      </c>
      <c r="CZ211">
        <f t="shared" si="9"/>
        <v>166</v>
      </c>
      <c r="DA211">
        <f t="shared" si="10"/>
        <v>273</v>
      </c>
      <c r="DB211">
        <f t="shared" si="11"/>
        <v>439</v>
      </c>
      <c r="DC211" s="19">
        <f>COUNTIF(Свод!E$96:BA$96,D211)</f>
        <v>5</v>
      </c>
    </row>
    <row r="212" spans="1:107" ht="15">
      <c r="A212" s="96"/>
      <c r="B212" s="96"/>
      <c r="C212" s="96"/>
      <c r="D212" s="12" t="s">
        <v>132</v>
      </c>
      <c r="E212">
        <v>0</v>
      </c>
      <c r="F212">
        <v>0</v>
      </c>
      <c r="G212">
        <v>0</v>
      </c>
      <c r="H212">
        <v>0</v>
      </c>
      <c r="I212">
        <v>2</v>
      </c>
      <c r="J212">
        <v>2</v>
      </c>
      <c r="K212">
        <v>0</v>
      </c>
      <c r="L212">
        <v>0</v>
      </c>
      <c r="M212">
        <v>0</v>
      </c>
      <c r="N212">
        <v>0</v>
      </c>
      <c r="O212">
        <v>2</v>
      </c>
      <c r="P212">
        <v>2</v>
      </c>
      <c r="Q212">
        <v>2</v>
      </c>
      <c r="R212">
        <v>2</v>
      </c>
      <c r="S212">
        <v>4</v>
      </c>
      <c r="T212">
        <v>0</v>
      </c>
      <c r="U212">
        <v>0</v>
      </c>
      <c r="V212">
        <v>0</v>
      </c>
      <c r="W212">
        <v>1</v>
      </c>
      <c r="X212">
        <v>2</v>
      </c>
      <c r="Y212">
        <v>3</v>
      </c>
      <c r="Z212">
        <v>0</v>
      </c>
      <c r="AA212">
        <v>4</v>
      </c>
      <c r="AB212">
        <v>4</v>
      </c>
      <c r="AC212">
        <v>2</v>
      </c>
      <c r="AD212">
        <v>4</v>
      </c>
      <c r="AE212">
        <v>6</v>
      </c>
      <c r="AF212">
        <v>2</v>
      </c>
      <c r="AG212">
        <v>2</v>
      </c>
      <c r="AH212">
        <v>4</v>
      </c>
      <c r="AI212">
        <v>1</v>
      </c>
      <c r="AJ212">
        <v>0</v>
      </c>
      <c r="AK212">
        <v>1</v>
      </c>
      <c r="AL212">
        <v>0</v>
      </c>
      <c r="AM212">
        <v>3</v>
      </c>
      <c r="AN212">
        <v>3</v>
      </c>
      <c r="AO212">
        <v>0</v>
      </c>
      <c r="AP212">
        <v>3</v>
      </c>
      <c r="AQ212">
        <v>3</v>
      </c>
      <c r="AR212">
        <v>0</v>
      </c>
      <c r="AS212">
        <v>4</v>
      </c>
      <c r="AT212">
        <v>4</v>
      </c>
      <c r="AU212">
        <v>0</v>
      </c>
      <c r="AV212">
        <v>0</v>
      </c>
      <c r="AW212">
        <v>0</v>
      </c>
      <c r="AX212">
        <v>1</v>
      </c>
      <c r="AY212">
        <v>3</v>
      </c>
      <c r="AZ212">
        <v>4</v>
      </c>
      <c r="BA212">
        <v>2</v>
      </c>
      <c r="BB212">
        <v>1</v>
      </c>
      <c r="BC212">
        <v>3</v>
      </c>
      <c r="BD212">
        <v>1</v>
      </c>
      <c r="BE212">
        <v>3</v>
      </c>
      <c r="BF212">
        <v>4</v>
      </c>
      <c r="BG212">
        <v>0</v>
      </c>
      <c r="BH212">
        <v>0</v>
      </c>
      <c r="BI212">
        <v>0</v>
      </c>
      <c r="BJ212">
        <v>1</v>
      </c>
      <c r="BK212">
        <v>3</v>
      </c>
      <c r="BL212">
        <v>4</v>
      </c>
      <c r="BM212">
        <v>0</v>
      </c>
      <c r="BN212">
        <v>3</v>
      </c>
      <c r="BO212">
        <v>3</v>
      </c>
      <c r="BP212">
        <v>1</v>
      </c>
      <c r="BQ212">
        <v>6</v>
      </c>
      <c r="BR212">
        <v>7</v>
      </c>
      <c r="BS212">
        <v>0</v>
      </c>
      <c r="BT212">
        <v>2</v>
      </c>
      <c r="BU212">
        <v>2</v>
      </c>
      <c r="BV212">
        <v>0</v>
      </c>
      <c r="BW212">
        <v>2</v>
      </c>
      <c r="BX212">
        <v>2</v>
      </c>
      <c r="BY212">
        <v>0</v>
      </c>
      <c r="BZ212">
        <v>0</v>
      </c>
      <c r="CA212">
        <v>0</v>
      </c>
      <c r="CB212">
        <v>0</v>
      </c>
      <c r="CC212">
        <v>3</v>
      </c>
      <c r="CD212">
        <v>3</v>
      </c>
      <c r="CE212">
        <v>3</v>
      </c>
      <c r="CF212">
        <v>0</v>
      </c>
      <c r="CG212">
        <v>3</v>
      </c>
      <c r="CH212">
        <v>3</v>
      </c>
      <c r="CI212">
        <v>0</v>
      </c>
      <c r="CJ212">
        <v>3</v>
      </c>
      <c r="CK212">
        <v>3</v>
      </c>
      <c r="CL212">
        <v>0</v>
      </c>
      <c r="CM212">
        <v>3</v>
      </c>
      <c r="CN212">
        <v>3</v>
      </c>
      <c r="CO212">
        <v>0</v>
      </c>
      <c r="CP212">
        <v>3</v>
      </c>
      <c r="CQ212">
        <v>1</v>
      </c>
      <c r="CR212">
        <v>0</v>
      </c>
      <c r="CS212">
        <v>1</v>
      </c>
      <c r="CT212">
        <v>4</v>
      </c>
      <c r="CU212">
        <v>2</v>
      </c>
      <c r="CV212">
        <v>6</v>
      </c>
      <c r="CW212">
        <v>3</v>
      </c>
      <c r="CX212">
        <v>0</v>
      </c>
      <c r="CY212">
        <v>3</v>
      </c>
      <c r="CZ212">
        <f t="shared" si="9"/>
        <v>34</v>
      </c>
      <c r="DA212">
        <f t="shared" si="10"/>
        <v>56</v>
      </c>
      <c r="DB212">
        <f t="shared" si="11"/>
        <v>90</v>
      </c>
      <c r="DC212" s="19">
        <f>COUNTIF(Свод!E$96:BA$96,D212)</f>
        <v>2</v>
      </c>
    </row>
    <row r="213" spans="1:107" ht="15">
      <c r="A213" s="96"/>
      <c r="B213" s="96"/>
      <c r="C213" s="96"/>
      <c r="D213" s="12" t="s">
        <v>137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1</v>
      </c>
      <c r="M213">
        <v>1</v>
      </c>
      <c r="N213">
        <v>0</v>
      </c>
      <c r="O213">
        <v>1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2</v>
      </c>
      <c r="AE213">
        <v>3</v>
      </c>
      <c r="AF213">
        <v>0</v>
      </c>
      <c r="AG213">
        <v>2</v>
      </c>
      <c r="AH213">
        <v>2</v>
      </c>
      <c r="AI213">
        <v>1</v>
      </c>
      <c r="AJ213">
        <v>3</v>
      </c>
      <c r="AK213">
        <v>4</v>
      </c>
      <c r="AL213">
        <v>0</v>
      </c>
      <c r="AM213">
        <v>3</v>
      </c>
      <c r="AN213">
        <v>3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1</v>
      </c>
      <c r="AY213">
        <v>2</v>
      </c>
      <c r="AZ213">
        <v>3</v>
      </c>
      <c r="BA213">
        <v>0</v>
      </c>
      <c r="BB213">
        <v>3</v>
      </c>
      <c r="BC213">
        <v>3</v>
      </c>
      <c r="BD213">
        <v>0</v>
      </c>
      <c r="BE213">
        <v>0</v>
      </c>
      <c r="BF213">
        <v>0</v>
      </c>
      <c r="BG213">
        <v>0</v>
      </c>
      <c r="BH213">
        <v>1</v>
      </c>
      <c r="BI213">
        <v>1</v>
      </c>
      <c r="BJ213">
        <v>0</v>
      </c>
      <c r="BK213">
        <v>1</v>
      </c>
      <c r="BL213">
        <v>1</v>
      </c>
      <c r="BM213">
        <v>0</v>
      </c>
      <c r="BN213">
        <v>0</v>
      </c>
      <c r="BO213">
        <v>0</v>
      </c>
      <c r="BP213">
        <v>0</v>
      </c>
      <c r="BQ213">
        <v>1</v>
      </c>
      <c r="BR213">
        <v>1</v>
      </c>
      <c r="BS213">
        <v>0</v>
      </c>
      <c r="BT213">
        <v>1</v>
      </c>
      <c r="BU213">
        <v>1</v>
      </c>
      <c r="BV213">
        <v>0</v>
      </c>
      <c r="BW213">
        <v>3</v>
      </c>
      <c r="BX213">
        <v>3</v>
      </c>
      <c r="BY213">
        <v>0</v>
      </c>
      <c r="BZ213">
        <v>0</v>
      </c>
      <c r="CA213">
        <v>0</v>
      </c>
      <c r="CB213">
        <v>0</v>
      </c>
      <c r="CC213">
        <v>1</v>
      </c>
      <c r="CD213">
        <v>1</v>
      </c>
      <c r="CE213">
        <v>0</v>
      </c>
      <c r="CF213">
        <v>0</v>
      </c>
      <c r="CG213">
        <v>0</v>
      </c>
      <c r="CH213">
        <v>1</v>
      </c>
      <c r="CI213">
        <v>0</v>
      </c>
      <c r="CJ213">
        <v>1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1</v>
      </c>
      <c r="CX213">
        <v>0</v>
      </c>
      <c r="CY213">
        <v>1</v>
      </c>
      <c r="CZ213">
        <f t="shared" si="9"/>
        <v>6</v>
      </c>
      <c r="DA213">
        <f t="shared" si="10"/>
        <v>25</v>
      </c>
      <c r="DB213">
        <f t="shared" si="11"/>
        <v>31</v>
      </c>
      <c r="DC213" s="19">
        <f>COUNTIF(Свод!E$96:BA$96,D213)</f>
        <v>1</v>
      </c>
    </row>
    <row r="214" spans="1:107" ht="15" customHeight="1">
      <c r="A214" s="96"/>
      <c r="B214" s="96"/>
      <c r="C214" s="96"/>
      <c r="D214" s="12" t="s">
        <v>126</v>
      </c>
      <c r="E214">
        <v>0</v>
      </c>
      <c r="F214">
        <v>0</v>
      </c>
      <c r="G214">
        <v>0</v>
      </c>
      <c r="H214">
        <v>0</v>
      </c>
      <c r="I214">
        <v>2</v>
      </c>
      <c r="J214">
        <v>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</v>
      </c>
      <c r="AB214">
        <v>1</v>
      </c>
      <c r="AC214">
        <v>0</v>
      </c>
      <c r="AD214">
        <v>3</v>
      </c>
      <c r="AE214">
        <v>3</v>
      </c>
      <c r="AF214">
        <v>0</v>
      </c>
      <c r="AG214">
        <v>5</v>
      </c>
      <c r="AH214">
        <v>5</v>
      </c>
      <c r="AI214">
        <v>0</v>
      </c>
      <c r="AJ214">
        <v>1</v>
      </c>
      <c r="AK214">
        <v>1</v>
      </c>
      <c r="AL214">
        <v>0</v>
      </c>
      <c r="AM214">
        <v>2</v>
      </c>
      <c r="AN214">
        <v>2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2</v>
      </c>
      <c r="AZ214">
        <v>2</v>
      </c>
      <c r="BA214">
        <v>0</v>
      </c>
      <c r="BB214">
        <v>1</v>
      </c>
      <c r="BC214">
        <v>1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2</v>
      </c>
      <c r="BL214">
        <v>2</v>
      </c>
      <c r="BM214">
        <v>0</v>
      </c>
      <c r="BN214">
        <v>5</v>
      </c>
      <c r="BO214">
        <v>5</v>
      </c>
      <c r="BP214">
        <v>0</v>
      </c>
      <c r="BQ214">
        <v>1</v>
      </c>
      <c r="BR214">
        <v>1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1</v>
      </c>
      <c r="CA214">
        <v>1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1</v>
      </c>
      <c r="CI214">
        <v>0</v>
      </c>
      <c r="CJ214">
        <v>1</v>
      </c>
      <c r="CK214">
        <v>2</v>
      </c>
      <c r="CL214">
        <v>0</v>
      </c>
      <c r="CM214">
        <v>2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1</v>
      </c>
      <c r="CU214">
        <v>0</v>
      </c>
      <c r="CV214">
        <v>1</v>
      </c>
      <c r="CW214">
        <v>2</v>
      </c>
      <c r="CX214">
        <v>0</v>
      </c>
      <c r="CY214">
        <v>2</v>
      </c>
      <c r="CZ214">
        <f t="shared" si="9"/>
        <v>6</v>
      </c>
      <c r="DA214">
        <f t="shared" si="10"/>
        <v>26</v>
      </c>
      <c r="DB214">
        <f t="shared" si="11"/>
        <v>32</v>
      </c>
      <c r="DC214" s="19">
        <f>COUNTIF(Свод!E$96:BA$96,D214)</f>
        <v>1</v>
      </c>
    </row>
    <row r="215" spans="1:107" ht="15">
      <c r="A215" s="96"/>
      <c r="B215" s="96" t="s">
        <v>90</v>
      </c>
      <c r="C215" s="96"/>
      <c r="D215" s="12" t="s">
        <v>127</v>
      </c>
      <c r="E215">
        <v>0</v>
      </c>
      <c r="F215">
        <v>13</v>
      </c>
      <c r="G215">
        <v>13</v>
      </c>
      <c r="H215">
        <v>0</v>
      </c>
      <c r="I215">
        <v>3</v>
      </c>
      <c r="J215">
        <v>3</v>
      </c>
      <c r="K215">
        <v>0</v>
      </c>
      <c r="L215">
        <v>5</v>
      </c>
      <c r="M215">
        <v>5</v>
      </c>
      <c r="N215">
        <v>0</v>
      </c>
      <c r="O215">
        <v>4</v>
      </c>
      <c r="P215">
        <v>4</v>
      </c>
      <c r="Q215">
        <v>1</v>
      </c>
      <c r="R215">
        <v>2</v>
      </c>
      <c r="S215">
        <v>3</v>
      </c>
      <c r="T215">
        <v>2</v>
      </c>
      <c r="U215">
        <v>6</v>
      </c>
      <c r="V215">
        <v>8</v>
      </c>
      <c r="W215">
        <v>3</v>
      </c>
      <c r="X215">
        <v>5</v>
      </c>
      <c r="Y215">
        <v>8</v>
      </c>
      <c r="Z215">
        <v>0</v>
      </c>
      <c r="AA215">
        <v>2</v>
      </c>
      <c r="AB215">
        <v>2</v>
      </c>
      <c r="AC215">
        <v>2</v>
      </c>
      <c r="AD215">
        <v>3</v>
      </c>
      <c r="AE215">
        <v>5</v>
      </c>
      <c r="AF215">
        <v>1</v>
      </c>
      <c r="AG215">
        <v>2</v>
      </c>
      <c r="AH215">
        <v>3</v>
      </c>
      <c r="AI215">
        <v>0</v>
      </c>
      <c r="AJ215">
        <v>1</v>
      </c>
      <c r="AK215">
        <v>1</v>
      </c>
      <c r="AL215">
        <v>0</v>
      </c>
      <c r="AM215">
        <v>6</v>
      </c>
      <c r="AN215">
        <v>6</v>
      </c>
      <c r="AO215">
        <v>0</v>
      </c>
      <c r="AP215">
        <v>6</v>
      </c>
      <c r="AQ215">
        <v>6</v>
      </c>
      <c r="AR215">
        <v>0</v>
      </c>
      <c r="AS215">
        <v>7</v>
      </c>
      <c r="AT215">
        <v>7</v>
      </c>
      <c r="AU215">
        <v>0</v>
      </c>
      <c r="AV215">
        <v>0</v>
      </c>
      <c r="AW215">
        <v>0</v>
      </c>
      <c r="AX215">
        <v>1</v>
      </c>
      <c r="AY215">
        <v>2</v>
      </c>
      <c r="AZ215">
        <v>3</v>
      </c>
      <c r="BA215">
        <v>0</v>
      </c>
      <c r="BB215">
        <v>2</v>
      </c>
      <c r="BC215">
        <v>2</v>
      </c>
      <c r="BD215">
        <v>0</v>
      </c>
      <c r="BE215">
        <v>5</v>
      </c>
      <c r="BF215">
        <v>5</v>
      </c>
      <c r="BG215">
        <v>0</v>
      </c>
      <c r="BH215">
        <v>2</v>
      </c>
      <c r="BI215">
        <v>2</v>
      </c>
      <c r="BJ215">
        <v>2</v>
      </c>
      <c r="BK215">
        <v>3</v>
      </c>
      <c r="BL215">
        <v>5</v>
      </c>
      <c r="BM215">
        <v>0</v>
      </c>
      <c r="BN215">
        <v>6</v>
      </c>
      <c r="BO215">
        <v>6</v>
      </c>
      <c r="BP215">
        <v>3</v>
      </c>
      <c r="BQ215">
        <v>2</v>
      </c>
      <c r="BR215">
        <v>5</v>
      </c>
      <c r="BS215">
        <v>0</v>
      </c>
      <c r="BT215">
        <v>2</v>
      </c>
      <c r="BU215">
        <v>2</v>
      </c>
      <c r="BV215">
        <v>0</v>
      </c>
      <c r="BW215">
        <v>2</v>
      </c>
      <c r="BX215">
        <v>2</v>
      </c>
      <c r="BY215">
        <v>0</v>
      </c>
      <c r="BZ215">
        <v>7</v>
      </c>
      <c r="CA215">
        <v>7</v>
      </c>
      <c r="CB215">
        <v>3</v>
      </c>
      <c r="CC215">
        <v>3</v>
      </c>
      <c r="CD215">
        <v>6</v>
      </c>
      <c r="CE215">
        <v>5</v>
      </c>
      <c r="CF215">
        <v>0</v>
      </c>
      <c r="CG215">
        <v>5</v>
      </c>
      <c r="CH215">
        <v>0</v>
      </c>
      <c r="CI215">
        <v>0</v>
      </c>
      <c r="CJ215">
        <v>0</v>
      </c>
      <c r="CK215">
        <v>6</v>
      </c>
      <c r="CL215">
        <v>0</v>
      </c>
      <c r="CM215">
        <v>6</v>
      </c>
      <c r="CN215">
        <v>1</v>
      </c>
      <c r="CO215">
        <v>0</v>
      </c>
      <c r="CP215">
        <v>1</v>
      </c>
      <c r="CQ215">
        <v>11</v>
      </c>
      <c r="CR215">
        <v>0</v>
      </c>
      <c r="CS215">
        <v>11</v>
      </c>
      <c r="CT215">
        <v>10</v>
      </c>
      <c r="CU215">
        <v>0</v>
      </c>
      <c r="CV215">
        <v>10</v>
      </c>
      <c r="CW215">
        <v>16</v>
      </c>
      <c r="CX215">
        <v>0</v>
      </c>
      <c r="CY215">
        <v>16</v>
      </c>
      <c r="CZ215">
        <f t="shared" si="9"/>
        <v>67</v>
      </c>
      <c r="DA215">
        <f t="shared" si="10"/>
        <v>101</v>
      </c>
      <c r="DB215">
        <f t="shared" si="11"/>
        <v>168</v>
      </c>
      <c r="DC215" s="19">
        <f>COUNTIF(Свод!E$97:BA$97,D215)</f>
        <v>0</v>
      </c>
    </row>
    <row r="216" spans="1:107" ht="15">
      <c r="A216" s="96"/>
      <c r="B216" s="96"/>
      <c r="C216" s="96"/>
      <c r="D216" s="12" t="s">
        <v>132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1</v>
      </c>
      <c r="K216">
        <v>0</v>
      </c>
      <c r="L216">
        <v>1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2</v>
      </c>
      <c r="S216">
        <v>2</v>
      </c>
      <c r="T216">
        <v>4</v>
      </c>
      <c r="U216">
        <v>1</v>
      </c>
      <c r="V216">
        <v>5</v>
      </c>
      <c r="W216">
        <v>0</v>
      </c>
      <c r="X216">
        <v>1</v>
      </c>
      <c r="Y216">
        <v>1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1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1</v>
      </c>
      <c r="AN216">
        <v>1</v>
      </c>
      <c r="AO216">
        <v>0</v>
      </c>
      <c r="AP216">
        <v>2</v>
      </c>
      <c r="AQ216">
        <v>2</v>
      </c>
      <c r="AR216">
        <v>0</v>
      </c>
      <c r="AS216">
        <v>2</v>
      </c>
      <c r="AT216">
        <v>2</v>
      </c>
      <c r="AU216">
        <v>0</v>
      </c>
      <c r="AV216">
        <v>14</v>
      </c>
      <c r="AW216">
        <v>14</v>
      </c>
      <c r="AX216">
        <v>3</v>
      </c>
      <c r="AY216">
        <v>1</v>
      </c>
      <c r="AZ216">
        <v>4</v>
      </c>
      <c r="BA216">
        <v>0</v>
      </c>
      <c r="BB216">
        <v>1</v>
      </c>
      <c r="BC216">
        <v>1</v>
      </c>
      <c r="BD216">
        <v>1</v>
      </c>
      <c r="BE216">
        <v>2</v>
      </c>
      <c r="BF216">
        <v>3</v>
      </c>
      <c r="BG216">
        <v>0</v>
      </c>
      <c r="BH216">
        <v>1</v>
      </c>
      <c r="BI216">
        <v>1</v>
      </c>
      <c r="BJ216">
        <v>1</v>
      </c>
      <c r="BK216">
        <v>1</v>
      </c>
      <c r="BL216">
        <v>2</v>
      </c>
      <c r="BM216">
        <v>0</v>
      </c>
      <c r="BN216">
        <v>3</v>
      </c>
      <c r="BO216">
        <v>3</v>
      </c>
      <c r="BP216">
        <v>2</v>
      </c>
      <c r="BQ216">
        <v>2</v>
      </c>
      <c r="BR216">
        <v>4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2</v>
      </c>
      <c r="CD216">
        <v>2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3</v>
      </c>
      <c r="CL216">
        <v>0</v>
      </c>
      <c r="CM216">
        <v>3</v>
      </c>
      <c r="CN216">
        <v>1</v>
      </c>
      <c r="CO216">
        <v>0</v>
      </c>
      <c r="CP216">
        <v>1</v>
      </c>
      <c r="CQ216">
        <v>1</v>
      </c>
      <c r="CR216">
        <v>0</v>
      </c>
      <c r="CS216">
        <v>1</v>
      </c>
      <c r="CT216">
        <v>2</v>
      </c>
      <c r="CU216">
        <v>0</v>
      </c>
      <c r="CV216">
        <v>2</v>
      </c>
      <c r="CW216">
        <v>7</v>
      </c>
      <c r="CX216">
        <v>0</v>
      </c>
      <c r="CY216">
        <v>7</v>
      </c>
      <c r="CZ216">
        <f t="shared" si="9"/>
        <v>26</v>
      </c>
      <c r="DA216">
        <f t="shared" si="10"/>
        <v>38</v>
      </c>
      <c r="DB216">
        <f t="shared" si="11"/>
        <v>64</v>
      </c>
      <c r="DC216" s="19">
        <f>COUNTIF(Свод!E$97:BA$97,D216)</f>
        <v>1</v>
      </c>
    </row>
    <row r="217" spans="1:107" ht="15">
      <c r="A217" s="96"/>
      <c r="B217" s="96"/>
      <c r="C217" s="96"/>
      <c r="D217" s="12" t="s">
        <v>137</v>
      </c>
      <c r="E217">
        <v>0</v>
      </c>
      <c r="F217">
        <v>0</v>
      </c>
      <c r="G217">
        <v>0</v>
      </c>
      <c r="H217">
        <v>0</v>
      </c>
      <c r="I217">
        <v>2</v>
      </c>
      <c r="J217">
        <v>2</v>
      </c>
      <c r="K217">
        <v>0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2</v>
      </c>
      <c r="R217">
        <v>2</v>
      </c>
      <c r="S217">
        <v>4</v>
      </c>
      <c r="T217">
        <v>1</v>
      </c>
      <c r="U217">
        <v>1</v>
      </c>
      <c r="V217">
        <v>2</v>
      </c>
      <c r="W217">
        <v>1</v>
      </c>
      <c r="X217">
        <v>2</v>
      </c>
      <c r="Y217">
        <v>3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1</v>
      </c>
      <c r="AF217">
        <v>0</v>
      </c>
      <c r="AG217">
        <v>0</v>
      </c>
      <c r="AH217">
        <v>0</v>
      </c>
      <c r="AI217">
        <v>2</v>
      </c>
      <c r="AJ217">
        <v>2</v>
      </c>
      <c r="AK217">
        <v>4</v>
      </c>
      <c r="AL217">
        <v>0</v>
      </c>
      <c r="AM217">
        <v>2</v>
      </c>
      <c r="AN217">
        <v>2</v>
      </c>
      <c r="AO217">
        <v>0</v>
      </c>
      <c r="AP217">
        <v>0</v>
      </c>
      <c r="AQ217">
        <v>0</v>
      </c>
      <c r="AR217">
        <v>0</v>
      </c>
      <c r="AS217">
        <v>5</v>
      </c>
      <c r="AT217">
        <v>5</v>
      </c>
      <c r="AU217">
        <v>0</v>
      </c>
      <c r="AV217">
        <v>0</v>
      </c>
      <c r="AW217">
        <v>0</v>
      </c>
      <c r="AX217">
        <v>5</v>
      </c>
      <c r="AY217">
        <v>1</v>
      </c>
      <c r="AZ217">
        <v>6</v>
      </c>
      <c r="BA217">
        <v>0</v>
      </c>
      <c r="BB217">
        <v>0</v>
      </c>
      <c r="BC217">
        <v>0</v>
      </c>
      <c r="BD217">
        <v>2</v>
      </c>
      <c r="BE217">
        <v>0</v>
      </c>
      <c r="BF217">
        <v>2</v>
      </c>
      <c r="BG217">
        <v>0</v>
      </c>
      <c r="BH217">
        <v>0</v>
      </c>
      <c r="BI217">
        <v>0</v>
      </c>
      <c r="BJ217">
        <v>2</v>
      </c>
      <c r="BK217">
        <v>0</v>
      </c>
      <c r="BL217">
        <v>2</v>
      </c>
      <c r="BM217">
        <v>0</v>
      </c>
      <c r="BN217">
        <v>2</v>
      </c>
      <c r="BO217">
        <v>2</v>
      </c>
      <c r="BP217">
        <v>0</v>
      </c>
      <c r="BQ217">
        <v>1</v>
      </c>
      <c r="BR217">
        <v>1</v>
      </c>
      <c r="BS217">
        <v>0</v>
      </c>
      <c r="BT217">
        <v>0</v>
      </c>
      <c r="BU217">
        <v>0</v>
      </c>
      <c r="BV217">
        <v>0</v>
      </c>
      <c r="BW217">
        <v>1</v>
      </c>
      <c r="BX217">
        <v>1</v>
      </c>
      <c r="BY217">
        <v>0</v>
      </c>
      <c r="BZ217">
        <v>0</v>
      </c>
      <c r="CA217">
        <v>0</v>
      </c>
      <c r="CB217">
        <v>2</v>
      </c>
      <c r="CC217">
        <v>7</v>
      </c>
      <c r="CD217">
        <v>9</v>
      </c>
      <c r="CE217">
        <v>1</v>
      </c>
      <c r="CF217">
        <v>0</v>
      </c>
      <c r="CG217">
        <v>1</v>
      </c>
      <c r="CH217">
        <v>3</v>
      </c>
      <c r="CI217">
        <v>0</v>
      </c>
      <c r="CJ217">
        <v>3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2</v>
      </c>
      <c r="CR217">
        <v>0</v>
      </c>
      <c r="CS217">
        <v>2</v>
      </c>
      <c r="CT217">
        <v>4</v>
      </c>
      <c r="CU217">
        <v>0</v>
      </c>
      <c r="CV217">
        <v>4</v>
      </c>
      <c r="CW217">
        <v>7</v>
      </c>
      <c r="CX217">
        <v>0</v>
      </c>
      <c r="CY217">
        <v>7</v>
      </c>
      <c r="CZ217">
        <f t="shared" si="9"/>
        <v>34</v>
      </c>
      <c r="DA217">
        <f t="shared" si="10"/>
        <v>30</v>
      </c>
      <c r="DB217">
        <f t="shared" si="11"/>
        <v>64</v>
      </c>
      <c r="DC217" s="19">
        <f>COUNTIF(Свод!E$97:BA$97,D217)</f>
        <v>3</v>
      </c>
    </row>
    <row r="218" spans="1:107" ht="15" customHeight="1">
      <c r="A218" s="96"/>
      <c r="B218" s="96"/>
      <c r="C218" s="96"/>
      <c r="D218" s="12" t="s">
        <v>126</v>
      </c>
      <c r="E218">
        <v>0</v>
      </c>
      <c r="F218">
        <v>0</v>
      </c>
      <c r="G218">
        <v>0</v>
      </c>
      <c r="H218">
        <v>0</v>
      </c>
      <c r="I218">
        <v>8</v>
      </c>
      <c r="J218">
        <v>8</v>
      </c>
      <c r="K218">
        <v>0</v>
      </c>
      <c r="L218">
        <v>6</v>
      </c>
      <c r="M218">
        <v>6</v>
      </c>
      <c r="N218">
        <v>0</v>
      </c>
      <c r="O218">
        <v>7</v>
      </c>
      <c r="P218">
        <v>7</v>
      </c>
      <c r="Q218">
        <v>1</v>
      </c>
      <c r="R218">
        <v>6</v>
      </c>
      <c r="S218">
        <v>7</v>
      </c>
      <c r="T218">
        <v>3</v>
      </c>
      <c r="U218">
        <v>9</v>
      </c>
      <c r="V218">
        <v>12</v>
      </c>
      <c r="W218">
        <v>6</v>
      </c>
      <c r="X218">
        <v>10</v>
      </c>
      <c r="Y218">
        <v>16</v>
      </c>
      <c r="Z218">
        <v>0</v>
      </c>
      <c r="AA218">
        <v>8</v>
      </c>
      <c r="AB218">
        <v>8</v>
      </c>
      <c r="AC218">
        <v>4</v>
      </c>
      <c r="AD218">
        <v>12</v>
      </c>
      <c r="AE218">
        <v>16</v>
      </c>
      <c r="AF218">
        <v>3</v>
      </c>
      <c r="AG218">
        <v>16</v>
      </c>
      <c r="AH218">
        <v>19</v>
      </c>
      <c r="AI218">
        <v>3</v>
      </c>
      <c r="AJ218">
        <v>5</v>
      </c>
      <c r="AK218">
        <v>8</v>
      </c>
      <c r="AL218">
        <v>0</v>
      </c>
      <c r="AM218">
        <v>12</v>
      </c>
      <c r="AN218">
        <v>12</v>
      </c>
      <c r="AO218">
        <v>0</v>
      </c>
      <c r="AP218">
        <v>6</v>
      </c>
      <c r="AQ218">
        <v>6</v>
      </c>
      <c r="AR218">
        <v>0</v>
      </c>
      <c r="AS218">
        <v>9</v>
      </c>
      <c r="AT218">
        <v>9</v>
      </c>
      <c r="AU218">
        <v>0</v>
      </c>
      <c r="AV218">
        <v>0</v>
      </c>
      <c r="AW218">
        <v>0</v>
      </c>
      <c r="AX218">
        <v>2</v>
      </c>
      <c r="AY218">
        <v>15</v>
      </c>
      <c r="AZ218">
        <v>17</v>
      </c>
      <c r="BA218">
        <v>4</v>
      </c>
      <c r="BB218">
        <v>11</v>
      </c>
      <c r="BC218">
        <v>15</v>
      </c>
      <c r="BD218">
        <v>2</v>
      </c>
      <c r="BE218">
        <v>7</v>
      </c>
      <c r="BF218">
        <v>9</v>
      </c>
      <c r="BG218">
        <v>0</v>
      </c>
      <c r="BH218">
        <v>7</v>
      </c>
      <c r="BI218">
        <v>7</v>
      </c>
      <c r="BJ218">
        <v>1</v>
      </c>
      <c r="BK218">
        <v>9</v>
      </c>
      <c r="BL218">
        <v>10</v>
      </c>
      <c r="BM218">
        <v>0</v>
      </c>
      <c r="BN218">
        <v>16</v>
      </c>
      <c r="BO218">
        <v>16</v>
      </c>
      <c r="BP218">
        <v>2</v>
      </c>
      <c r="BQ218">
        <v>6</v>
      </c>
      <c r="BR218">
        <v>8</v>
      </c>
      <c r="BS218">
        <v>0</v>
      </c>
      <c r="BT218">
        <v>8</v>
      </c>
      <c r="BU218">
        <v>8</v>
      </c>
      <c r="BV218">
        <v>0</v>
      </c>
      <c r="BW218">
        <v>5</v>
      </c>
      <c r="BX218">
        <v>5</v>
      </c>
      <c r="BY218">
        <v>0</v>
      </c>
      <c r="BZ218">
        <v>8</v>
      </c>
      <c r="CA218">
        <v>8</v>
      </c>
      <c r="CB218">
        <v>2</v>
      </c>
      <c r="CC218">
        <v>3</v>
      </c>
      <c r="CD218">
        <v>5</v>
      </c>
      <c r="CE218">
        <v>6</v>
      </c>
      <c r="CF218">
        <v>0</v>
      </c>
      <c r="CG218">
        <v>6</v>
      </c>
      <c r="CH218">
        <v>6</v>
      </c>
      <c r="CI218">
        <v>0</v>
      </c>
      <c r="CJ218">
        <v>6</v>
      </c>
      <c r="CK218">
        <v>8</v>
      </c>
      <c r="CL218">
        <v>0</v>
      </c>
      <c r="CM218">
        <v>8</v>
      </c>
      <c r="CN218">
        <v>2</v>
      </c>
      <c r="CO218">
        <v>0</v>
      </c>
      <c r="CP218">
        <v>2</v>
      </c>
      <c r="CQ218">
        <v>4</v>
      </c>
      <c r="CR218">
        <v>0</v>
      </c>
      <c r="CS218">
        <v>4</v>
      </c>
      <c r="CT218">
        <v>12</v>
      </c>
      <c r="CU218">
        <v>2</v>
      </c>
      <c r="CV218">
        <v>14</v>
      </c>
      <c r="CW218">
        <v>14</v>
      </c>
      <c r="CX218">
        <v>0</v>
      </c>
      <c r="CY218">
        <v>14</v>
      </c>
      <c r="CZ218">
        <f t="shared" si="9"/>
        <v>85</v>
      </c>
      <c r="DA218">
        <f t="shared" si="10"/>
        <v>211</v>
      </c>
      <c r="DB218">
        <f t="shared" si="11"/>
        <v>296</v>
      </c>
      <c r="DC218" s="19">
        <f>COUNTIF(Свод!E$97:BA$97,D218)</f>
        <v>5</v>
      </c>
    </row>
    <row r="219" spans="1:107" ht="15">
      <c r="A219" s="96"/>
      <c r="B219" s="96" t="s">
        <v>91</v>
      </c>
      <c r="C219" s="96"/>
      <c r="D219" s="12" t="s">
        <v>134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3</v>
      </c>
      <c r="U219">
        <v>0</v>
      </c>
      <c r="V219">
        <v>3</v>
      </c>
      <c r="W219">
        <v>2</v>
      </c>
      <c r="X219">
        <v>0</v>
      </c>
      <c r="Y219">
        <v>2</v>
      </c>
      <c r="Z219">
        <v>0</v>
      </c>
      <c r="AA219">
        <v>2</v>
      </c>
      <c r="AB219">
        <v>2</v>
      </c>
      <c r="AC219">
        <v>1</v>
      </c>
      <c r="AD219">
        <v>2</v>
      </c>
      <c r="AE219">
        <v>3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2</v>
      </c>
      <c r="AL219">
        <v>0</v>
      </c>
      <c r="AM219">
        <v>1</v>
      </c>
      <c r="AN219">
        <v>1</v>
      </c>
      <c r="AO219">
        <v>0</v>
      </c>
      <c r="AP219">
        <v>1</v>
      </c>
      <c r="AQ219">
        <v>1</v>
      </c>
      <c r="AR219">
        <v>0</v>
      </c>
      <c r="AS219">
        <v>3</v>
      </c>
      <c r="AT219">
        <v>3</v>
      </c>
      <c r="AU219">
        <v>0</v>
      </c>
      <c r="AV219">
        <v>0</v>
      </c>
      <c r="AW219">
        <v>0</v>
      </c>
      <c r="AX219">
        <v>2</v>
      </c>
      <c r="AY219">
        <v>1</v>
      </c>
      <c r="AZ219">
        <v>3</v>
      </c>
      <c r="BA219">
        <v>0</v>
      </c>
      <c r="BB219">
        <v>2</v>
      </c>
      <c r="BC219">
        <v>2</v>
      </c>
      <c r="BD219">
        <v>2</v>
      </c>
      <c r="BE219">
        <v>1</v>
      </c>
      <c r="BF219">
        <v>3</v>
      </c>
      <c r="BG219">
        <v>0</v>
      </c>
      <c r="BH219">
        <v>0</v>
      </c>
      <c r="BI219">
        <v>0</v>
      </c>
      <c r="BJ219">
        <v>1</v>
      </c>
      <c r="BK219">
        <v>2</v>
      </c>
      <c r="BL219">
        <v>3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1</v>
      </c>
      <c r="CA219">
        <v>1</v>
      </c>
      <c r="CB219">
        <v>2</v>
      </c>
      <c r="CC219">
        <v>0</v>
      </c>
      <c r="CD219">
        <v>2</v>
      </c>
      <c r="CE219">
        <v>4</v>
      </c>
      <c r="CF219">
        <v>0</v>
      </c>
      <c r="CG219">
        <v>4</v>
      </c>
      <c r="CH219">
        <v>0</v>
      </c>
      <c r="CI219">
        <v>0</v>
      </c>
      <c r="CJ219">
        <v>0</v>
      </c>
      <c r="CK219">
        <v>2</v>
      </c>
      <c r="CL219">
        <v>0</v>
      </c>
      <c r="CM219">
        <v>2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10</v>
      </c>
      <c r="CU219">
        <v>0</v>
      </c>
      <c r="CV219">
        <v>10</v>
      </c>
      <c r="CW219">
        <v>19</v>
      </c>
      <c r="CX219">
        <v>0</v>
      </c>
      <c r="CY219">
        <v>19</v>
      </c>
      <c r="CZ219">
        <f t="shared" si="9"/>
        <v>49</v>
      </c>
      <c r="DA219">
        <f t="shared" si="10"/>
        <v>17</v>
      </c>
      <c r="DB219">
        <f t="shared" si="11"/>
        <v>66</v>
      </c>
      <c r="DC219" s="19">
        <f>COUNTIF(Свод!E$98:BA$98,D219)</f>
        <v>0</v>
      </c>
    </row>
    <row r="220" spans="1:107" ht="15" customHeight="1">
      <c r="A220" s="96"/>
      <c r="B220" s="96"/>
      <c r="C220" s="96"/>
      <c r="D220" s="12" t="s">
        <v>139</v>
      </c>
      <c r="E220">
        <v>0</v>
      </c>
      <c r="F220">
        <v>13</v>
      </c>
      <c r="G220">
        <v>13</v>
      </c>
      <c r="H220">
        <v>0</v>
      </c>
      <c r="I220">
        <v>14</v>
      </c>
      <c r="J220">
        <v>14</v>
      </c>
      <c r="K220">
        <v>0</v>
      </c>
      <c r="L220">
        <v>13</v>
      </c>
      <c r="M220">
        <v>13</v>
      </c>
      <c r="N220">
        <v>0</v>
      </c>
      <c r="O220">
        <v>11</v>
      </c>
      <c r="P220">
        <v>11</v>
      </c>
      <c r="Q220">
        <v>4</v>
      </c>
      <c r="R220">
        <v>12</v>
      </c>
      <c r="S220">
        <v>16</v>
      </c>
      <c r="T220">
        <v>7</v>
      </c>
      <c r="U220">
        <v>17</v>
      </c>
      <c r="V220">
        <v>24</v>
      </c>
      <c r="W220">
        <v>8</v>
      </c>
      <c r="X220">
        <v>18</v>
      </c>
      <c r="Y220">
        <v>26</v>
      </c>
      <c r="Z220">
        <v>0</v>
      </c>
      <c r="AA220">
        <v>8</v>
      </c>
      <c r="AB220">
        <v>8</v>
      </c>
      <c r="AC220">
        <v>6</v>
      </c>
      <c r="AD220">
        <v>14</v>
      </c>
      <c r="AE220">
        <v>20</v>
      </c>
      <c r="AF220">
        <v>4</v>
      </c>
      <c r="AG220">
        <v>18</v>
      </c>
      <c r="AH220">
        <v>22</v>
      </c>
      <c r="AI220">
        <v>4</v>
      </c>
      <c r="AJ220">
        <v>7</v>
      </c>
      <c r="AK220">
        <v>11</v>
      </c>
      <c r="AL220">
        <v>0</v>
      </c>
      <c r="AM220">
        <v>20</v>
      </c>
      <c r="AN220">
        <v>20</v>
      </c>
      <c r="AO220">
        <v>0</v>
      </c>
      <c r="AP220">
        <v>13</v>
      </c>
      <c r="AQ220">
        <v>13</v>
      </c>
      <c r="AR220">
        <v>0</v>
      </c>
      <c r="AS220">
        <v>20</v>
      </c>
      <c r="AT220">
        <v>20</v>
      </c>
      <c r="AU220">
        <v>0</v>
      </c>
      <c r="AV220">
        <v>14</v>
      </c>
      <c r="AW220">
        <v>14</v>
      </c>
      <c r="AX220">
        <v>9</v>
      </c>
      <c r="AY220">
        <v>18</v>
      </c>
      <c r="AZ220">
        <v>27</v>
      </c>
      <c r="BA220">
        <v>4</v>
      </c>
      <c r="BB220">
        <v>12</v>
      </c>
      <c r="BC220">
        <v>16</v>
      </c>
      <c r="BD220">
        <v>3</v>
      </c>
      <c r="BE220">
        <v>13</v>
      </c>
      <c r="BF220">
        <v>16</v>
      </c>
      <c r="BG220">
        <v>0</v>
      </c>
      <c r="BH220">
        <v>10</v>
      </c>
      <c r="BI220">
        <v>10</v>
      </c>
      <c r="BJ220">
        <v>5</v>
      </c>
      <c r="BK220">
        <v>11</v>
      </c>
      <c r="BL220">
        <v>16</v>
      </c>
      <c r="BM220">
        <v>0</v>
      </c>
      <c r="BN220">
        <v>27</v>
      </c>
      <c r="BO220">
        <v>27</v>
      </c>
      <c r="BP220">
        <v>7</v>
      </c>
      <c r="BQ220">
        <v>11</v>
      </c>
      <c r="BR220">
        <v>18</v>
      </c>
      <c r="BS220">
        <v>0</v>
      </c>
      <c r="BT220">
        <v>10</v>
      </c>
      <c r="BU220">
        <v>10</v>
      </c>
      <c r="BV220">
        <v>0</v>
      </c>
      <c r="BW220">
        <v>8</v>
      </c>
      <c r="BX220">
        <v>8</v>
      </c>
      <c r="BY220">
        <v>0</v>
      </c>
      <c r="BZ220">
        <v>14</v>
      </c>
      <c r="CA220">
        <v>14</v>
      </c>
      <c r="CB220">
        <v>5</v>
      </c>
      <c r="CC220">
        <v>15</v>
      </c>
      <c r="CD220">
        <v>20</v>
      </c>
      <c r="CE220">
        <v>8</v>
      </c>
      <c r="CF220">
        <v>0</v>
      </c>
      <c r="CG220">
        <v>8</v>
      </c>
      <c r="CH220">
        <v>9</v>
      </c>
      <c r="CI220">
        <v>0</v>
      </c>
      <c r="CJ220">
        <v>9</v>
      </c>
      <c r="CK220">
        <v>15</v>
      </c>
      <c r="CL220">
        <v>0</v>
      </c>
      <c r="CM220">
        <v>15</v>
      </c>
      <c r="CN220">
        <v>4</v>
      </c>
      <c r="CO220">
        <v>0</v>
      </c>
      <c r="CP220">
        <v>4</v>
      </c>
      <c r="CQ220">
        <v>18</v>
      </c>
      <c r="CR220">
        <v>0</v>
      </c>
      <c r="CS220">
        <v>18</v>
      </c>
      <c r="CT220">
        <v>18</v>
      </c>
      <c r="CU220">
        <v>2</v>
      </c>
      <c r="CV220">
        <v>20</v>
      </c>
      <c r="CW220">
        <v>25</v>
      </c>
      <c r="CX220">
        <v>0</v>
      </c>
      <c r="CY220">
        <v>25</v>
      </c>
      <c r="CZ220">
        <f t="shared" si="9"/>
        <v>163</v>
      </c>
      <c r="DA220">
        <f t="shared" si="10"/>
        <v>363</v>
      </c>
      <c r="DB220">
        <f t="shared" si="11"/>
        <v>526</v>
      </c>
      <c r="DC220" s="19">
        <f>COUNTIF(Свод!E$98:BA$98,D220)</f>
        <v>9</v>
      </c>
    </row>
    <row r="221" spans="1:107" ht="15" customHeight="1">
      <c r="A221" s="96"/>
      <c r="B221" s="96" t="s">
        <v>92</v>
      </c>
      <c r="C221" s="96"/>
      <c r="D221" s="12" t="s">
        <v>127</v>
      </c>
      <c r="E221">
        <v>0</v>
      </c>
      <c r="F221">
        <v>5</v>
      </c>
      <c r="G221">
        <v>5</v>
      </c>
      <c r="H221">
        <v>0</v>
      </c>
      <c r="I221">
        <v>9</v>
      </c>
      <c r="J221">
        <v>9</v>
      </c>
      <c r="K221">
        <v>0</v>
      </c>
      <c r="L221">
        <v>10</v>
      </c>
      <c r="M221">
        <v>10</v>
      </c>
      <c r="N221">
        <v>0</v>
      </c>
      <c r="O221">
        <v>4</v>
      </c>
      <c r="P221">
        <v>4</v>
      </c>
      <c r="Q221">
        <v>0</v>
      </c>
      <c r="R221">
        <v>6</v>
      </c>
      <c r="S221">
        <v>6</v>
      </c>
      <c r="T221">
        <v>3</v>
      </c>
      <c r="U221">
        <v>9</v>
      </c>
      <c r="V221">
        <v>12</v>
      </c>
      <c r="W221">
        <v>8</v>
      </c>
      <c r="X221">
        <v>5</v>
      </c>
      <c r="Y221">
        <v>13</v>
      </c>
      <c r="Z221">
        <v>0</v>
      </c>
      <c r="AA221">
        <v>1</v>
      </c>
      <c r="AB221">
        <v>1</v>
      </c>
      <c r="AC221">
        <v>3</v>
      </c>
      <c r="AD221">
        <v>9</v>
      </c>
      <c r="AE221">
        <v>12</v>
      </c>
      <c r="AF221">
        <v>2</v>
      </c>
      <c r="AG221">
        <v>10</v>
      </c>
      <c r="AH221">
        <v>12</v>
      </c>
      <c r="AI221">
        <v>1</v>
      </c>
      <c r="AJ221">
        <v>2</v>
      </c>
      <c r="AK221">
        <v>3</v>
      </c>
      <c r="AL221">
        <v>0</v>
      </c>
      <c r="AM221">
        <v>5</v>
      </c>
      <c r="AN221">
        <v>5</v>
      </c>
      <c r="AO221">
        <v>0</v>
      </c>
      <c r="AP221">
        <v>6</v>
      </c>
      <c r="AQ221">
        <v>6</v>
      </c>
      <c r="AR221">
        <v>0</v>
      </c>
      <c r="AS221">
        <v>7</v>
      </c>
      <c r="AT221">
        <v>7</v>
      </c>
      <c r="AU221">
        <v>0</v>
      </c>
      <c r="AV221">
        <v>7</v>
      </c>
      <c r="AW221">
        <v>7</v>
      </c>
      <c r="AX221">
        <v>7</v>
      </c>
      <c r="AY221">
        <v>10</v>
      </c>
      <c r="AZ221">
        <v>17</v>
      </c>
      <c r="BA221">
        <v>1</v>
      </c>
      <c r="BB221">
        <v>9</v>
      </c>
      <c r="BC221">
        <v>10</v>
      </c>
      <c r="BD221">
        <v>3</v>
      </c>
      <c r="BE221">
        <v>9</v>
      </c>
      <c r="BF221">
        <v>12</v>
      </c>
      <c r="BG221">
        <v>0</v>
      </c>
      <c r="BH221">
        <v>5</v>
      </c>
      <c r="BI221">
        <v>5</v>
      </c>
      <c r="BJ221">
        <v>3</v>
      </c>
      <c r="BK221">
        <v>5</v>
      </c>
      <c r="BL221">
        <v>8</v>
      </c>
      <c r="BM221">
        <v>0</v>
      </c>
      <c r="BN221">
        <v>7</v>
      </c>
      <c r="BO221">
        <v>7</v>
      </c>
      <c r="BP221">
        <v>5</v>
      </c>
      <c r="BQ221">
        <v>3</v>
      </c>
      <c r="BR221">
        <v>8</v>
      </c>
      <c r="BS221">
        <v>0</v>
      </c>
      <c r="BT221">
        <v>7</v>
      </c>
      <c r="BU221">
        <v>7</v>
      </c>
      <c r="BV221">
        <v>0</v>
      </c>
      <c r="BW221">
        <v>3</v>
      </c>
      <c r="BX221">
        <v>3</v>
      </c>
      <c r="BY221">
        <v>0</v>
      </c>
      <c r="BZ221">
        <v>11</v>
      </c>
      <c r="CA221">
        <v>11</v>
      </c>
      <c r="CB221">
        <v>5</v>
      </c>
      <c r="CC221">
        <v>6</v>
      </c>
      <c r="CD221">
        <v>11</v>
      </c>
      <c r="CE221">
        <v>7</v>
      </c>
      <c r="CF221">
        <v>0</v>
      </c>
      <c r="CG221">
        <v>7</v>
      </c>
      <c r="CH221">
        <v>2</v>
      </c>
      <c r="CI221">
        <v>0</v>
      </c>
      <c r="CJ221">
        <v>2</v>
      </c>
      <c r="CK221">
        <v>11</v>
      </c>
      <c r="CL221">
        <v>0</v>
      </c>
      <c r="CM221">
        <v>11</v>
      </c>
      <c r="CN221">
        <v>3</v>
      </c>
      <c r="CO221">
        <v>0</v>
      </c>
      <c r="CP221">
        <v>3</v>
      </c>
      <c r="CQ221">
        <v>10</v>
      </c>
      <c r="CR221">
        <v>0</v>
      </c>
      <c r="CS221">
        <v>10</v>
      </c>
      <c r="CT221">
        <v>17</v>
      </c>
      <c r="CU221">
        <v>0</v>
      </c>
      <c r="CV221">
        <v>17</v>
      </c>
      <c r="CW221">
        <v>25</v>
      </c>
      <c r="CX221">
        <v>0</v>
      </c>
      <c r="CY221">
        <v>25</v>
      </c>
      <c r="CZ221">
        <f t="shared" si="9"/>
        <v>116</v>
      </c>
      <c r="DA221">
        <f t="shared" si="10"/>
        <v>170</v>
      </c>
      <c r="DB221">
        <f t="shared" si="11"/>
        <v>286</v>
      </c>
      <c r="DC221" s="19">
        <f>COUNTIF(Свод!E$99:BA$99,D221)</f>
        <v>3</v>
      </c>
    </row>
    <row r="222" spans="1:107" ht="15" customHeight="1">
      <c r="A222" s="96"/>
      <c r="B222" s="96"/>
      <c r="C222" s="96"/>
      <c r="D222" s="12" t="s">
        <v>132</v>
      </c>
      <c r="E222">
        <v>0</v>
      </c>
      <c r="F222">
        <v>8</v>
      </c>
      <c r="G222">
        <v>8</v>
      </c>
      <c r="H222">
        <v>0</v>
      </c>
      <c r="I222">
        <v>2</v>
      </c>
      <c r="J222">
        <v>2</v>
      </c>
      <c r="K222">
        <v>0</v>
      </c>
      <c r="L222">
        <v>1</v>
      </c>
      <c r="M222">
        <v>1</v>
      </c>
      <c r="N222">
        <v>0</v>
      </c>
      <c r="O222">
        <v>1</v>
      </c>
      <c r="P222">
        <v>1</v>
      </c>
      <c r="Q222">
        <v>4</v>
      </c>
      <c r="R222">
        <v>1</v>
      </c>
      <c r="S222">
        <v>5</v>
      </c>
      <c r="T222">
        <v>2</v>
      </c>
      <c r="U222">
        <v>6</v>
      </c>
      <c r="V222">
        <v>8</v>
      </c>
      <c r="W222">
        <v>0</v>
      </c>
      <c r="X222">
        <v>2</v>
      </c>
      <c r="Y222">
        <v>2</v>
      </c>
      <c r="Z222">
        <v>0</v>
      </c>
      <c r="AA222">
        <v>2</v>
      </c>
      <c r="AB222">
        <v>2</v>
      </c>
      <c r="AC222">
        <v>0</v>
      </c>
      <c r="AD222">
        <v>0</v>
      </c>
      <c r="AE222">
        <v>0</v>
      </c>
      <c r="AF222">
        <v>0</v>
      </c>
      <c r="AG222">
        <v>4</v>
      </c>
      <c r="AH222">
        <v>4</v>
      </c>
      <c r="AI222">
        <v>2</v>
      </c>
      <c r="AJ222">
        <v>4</v>
      </c>
      <c r="AK222">
        <v>6</v>
      </c>
      <c r="AL222">
        <v>0</v>
      </c>
      <c r="AM222">
        <v>7</v>
      </c>
      <c r="AN222">
        <v>7</v>
      </c>
      <c r="AO222">
        <v>0</v>
      </c>
      <c r="AP222">
        <v>3</v>
      </c>
      <c r="AQ222">
        <v>3</v>
      </c>
      <c r="AR222">
        <v>0</v>
      </c>
      <c r="AS222">
        <v>9</v>
      </c>
      <c r="AT222">
        <v>9</v>
      </c>
      <c r="AU222">
        <v>0</v>
      </c>
      <c r="AV222">
        <v>7</v>
      </c>
      <c r="AW222">
        <v>7</v>
      </c>
      <c r="AX222">
        <v>0</v>
      </c>
      <c r="AY222">
        <v>3</v>
      </c>
      <c r="AZ222">
        <v>3</v>
      </c>
      <c r="BA222">
        <v>1</v>
      </c>
      <c r="BB222">
        <v>2</v>
      </c>
      <c r="BC222">
        <v>3</v>
      </c>
      <c r="BD222">
        <v>2</v>
      </c>
      <c r="BE222">
        <v>4</v>
      </c>
      <c r="BF222">
        <v>6</v>
      </c>
      <c r="BG222">
        <v>0</v>
      </c>
      <c r="BH222">
        <v>3</v>
      </c>
      <c r="BI222">
        <v>3</v>
      </c>
      <c r="BJ222">
        <v>1</v>
      </c>
      <c r="BK222">
        <v>3</v>
      </c>
      <c r="BL222">
        <v>4</v>
      </c>
      <c r="BM222">
        <v>0</v>
      </c>
      <c r="BN222">
        <v>7</v>
      </c>
      <c r="BO222">
        <v>7</v>
      </c>
      <c r="BP222">
        <v>1</v>
      </c>
      <c r="BQ222">
        <v>3</v>
      </c>
      <c r="BR222">
        <v>4</v>
      </c>
      <c r="BS222">
        <v>0</v>
      </c>
      <c r="BT222">
        <v>0</v>
      </c>
      <c r="BU222">
        <v>0</v>
      </c>
      <c r="BV222">
        <v>0</v>
      </c>
      <c r="BW222">
        <v>4</v>
      </c>
      <c r="BX222">
        <v>4</v>
      </c>
      <c r="BY222">
        <v>0</v>
      </c>
      <c r="BZ222">
        <v>0</v>
      </c>
      <c r="CA222">
        <v>0</v>
      </c>
      <c r="CB222">
        <v>1</v>
      </c>
      <c r="CC222">
        <v>5</v>
      </c>
      <c r="CD222">
        <v>6</v>
      </c>
      <c r="CE222">
        <v>4</v>
      </c>
      <c r="CF222">
        <v>0</v>
      </c>
      <c r="CG222">
        <v>4</v>
      </c>
      <c r="CH222">
        <v>3</v>
      </c>
      <c r="CI222">
        <v>0</v>
      </c>
      <c r="CJ222">
        <v>3</v>
      </c>
      <c r="CK222">
        <v>2</v>
      </c>
      <c r="CL222">
        <v>0</v>
      </c>
      <c r="CM222">
        <v>2</v>
      </c>
      <c r="CN222">
        <v>1</v>
      </c>
      <c r="CO222">
        <v>0</v>
      </c>
      <c r="CP222">
        <v>1</v>
      </c>
      <c r="CQ222">
        <v>4</v>
      </c>
      <c r="CR222">
        <v>0</v>
      </c>
      <c r="CS222">
        <v>4</v>
      </c>
      <c r="CT222">
        <v>4</v>
      </c>
      <c r="CU222">
        <v>1</v>
      </c>
      <c r="CV222">
        <v>5</v>
      </c>
      <c r="CW222">
        <v>11</v>
      </c>
      <c r="CX222">
        <v>0</v>
      </c>
      <c r="CY222">
        <v>11</v>
      </c>
      <c r="CZ222">
        <f t="shared" si="9"/>
        <v>43</v>
      </c>
      <c r="DA222">
        <f t="shared" si="10"/>
        <v>92</v>
      </c>
      <c r="DB222">
        <f t="shared" si="11"/>
        <v>135</v>
      </c>
      <c r="DC222" s="19">
        <f>COUNTIF(Свод!E$99:BA$99,D222)</f>
        <v>3</v>
      </c>
    </row>
    <row r="223" spans="1:107" ht="15" customHeight="1">
      <c r="A223" s="96"/>
      <c r="B223" s="96"/>
      <c r="C223" s="96"/>
      <c r="D223" s="12" t="s">
        <v>137</v>
      </c>
      <c r="E223">
        <v>0</v>
      </c>
      <c r="F223">
        <v>0</v>
      </c>
      <c r="G223">
        <v>0</v>
      </c>
      <c r="H223">
        <v>0</v>
      </c>
      <c r="I223">
        <v>3</v>
      </c>
      <c r="J223">
        <v>3</v>
      </c>
      <c r="K223">
        <v>0</v>
      </c>
      <c r="L223">
        <v>0</v>
      </c>
      <c r="M223">
        <v>0</v>
      </c>
      <c r="N223">
        <v>0</v>
      </c>
      <c r="O223">
        <v>2</v>
      </c>
      <c r="P223">
        <v>2</v>
      </c>
      <c r="Q223">
        <v>0</v>
      </c>
      <c r="R223">
        <v>3</v>
      </c>
      <c r="S223">
        <v>3</v>
      </c>
      <c r="T223">
        <v>2</v>
      </c>
      <c r="U223">
        <v>0</v>
      </c>
      <c r="V223">
        <v>2</v>
      </c>
      <c r="W223">
        <v>0</v>
      </c>
      <c r="X223">
        <v>1</v>
      </c>
      <c r="Y223">
        <v>1</v>
      </c>
      <c r="Z223">
        <v>0</v>
      </c>
      <c r="AA223">
        <v>4</v>
      </c>
      <c r="AB223">
        <v>4</v>
      </c>
      <c r="AC223">
        <v>3</v>
      </c>
      <c r="AD223">
        <v>0</v>
      </c>
      <c r="AE223">
        <v>3</v>
      </c>
      <c r="AF223">
        <v>0</v>
      </c>
      <c r="AG223">
        <v>1</v>
      </c>
      <c r="AH223">
        <v>1</v>
      </c>
      <c r="AI223">
        <v>2</v>
      </c>
      <c r="AJ223">
        <v>2</v>
      </c>
      <c r="AK223">
        <v>4</v>
      </c>
      <c r="AL223">
        <v>0</v>
      </c>
      <c r="AM223">
        <v>4</v>
      </c>
      <c r="AN223">
        <v>4</v>
      </c>
      <c r="AO223">
        <v>0</v>
      </c>
      <c r="AP223">
        <v>0</v>
      </c>
      <c r="AQ223">
        <v>0</v>
      </c>
      <c r="AR223">
        <v>0</v>
      </c>
      <c r="AS223">
        <v>1</v>
      </c>
      <c r="AT223">
        <v>1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1</v>
      </c>
      <c r="BA223">
        <v>2</v>
      </c>
      <c r="BB223">
        <v>2</v>
      </c>
      <c r="BC223">
        <v>4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1</v>
      </c>
      <c r="BK223">
        <v>1</v>
      </c>
      <c r="BL223">
        <v>2</v>
      </c>
      <c r="BM223">
        <v>0</v>
      </c>
      <c r="BN223">
        <v>1</v>
      </c>
      <c r="BO223">
        <v>1</v>
      </c>
      <c r="BP223">
        <v>0</v>
      </c>
      <c r="BQ223">
        <v>2</v>
      </c>
      <c r="BR223">
        <v>2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1</v>
      </c>
      <c r="CC223">
        <v>1</v>
      </c>
      <c r="CD223">
        <v>2</v>
      </c>
      <c r="CE223">
        <v>0</v>
      </c>
      <c r="CF223">
        <v>0</v>
      </c>
      <c r="CG223">
        <v>0</v>
      </c>
      <c r="CH223">
        <v>2</v>
      </c>
      <c r="CI223">
        <v>0</v>
      </c>
      <c r="CJ223">
        <v>2</v>
      </c>
      <c r="CK223">
        <v>2</v>
      </c>
      <c r="CL223">
        <v>0</v>
      </c>
      <c r="CM223">
        <v>2</v>
      </c>
      <c r="CN223">
        <v>0</v>
      </c>
      <c r="CO223">
        <v>0</v>
      </c>
      <c r="CP223">
        <v>0</v>
      </c>
      <c r="CQ223">
        <v>3</v>
      </c>
      <c r="CR223">
        <v>0</v>
      </c>
      <c r="CS223">
        <v>3</v>
      </c>
      <c r="CT223">
        <v>4</v>
      </c>
      <c r="CU223">
        <v>1</v>
      </c>
      <c r="CV223">
        <v>5</v>
      </c>
      <c r="CW223">
        <v>3</v>
      </c>
      <c r="CX223">
        <v>0</v>
      </c>
      <c r="CY223">
        <v>3</v>
      </c>
      <c r="CZ223">
        <f t="shared" si="9"/>
        <v>26</v>
      </c>
      <c r="DA223">
        <f t="shared" si="10"/>
        <v>29</v>
      </c>
      <c r="DB223">
        <f t="shared" si="11"/>
        <v>55</v>
      </c>
      <c r="DC223" s="19">
        <f>COUNTIF(Свод!E$99:BA$99,D223)</f>
        <v>1</v>
      </c>
    </row>
    <row r="224" spans="1:107" ht="15" customHeight="1">
      <c r="A224" s="96"/>
      <c r="B224" s="96"/>
      <c r="C224" s="96"/>
      <c r="D224" s="12" t="s">
        <v>126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2</v>
      </c>
      <c r="M224">
        <v>2</v>
      </c>
      <c r="N224">
        <v>0</v>
      </c>
      <c r="O224">
        <v>4</v>
      </c>
      <c r="P224">
        <v>4</v>
      </c>
      <c r="Q224">
        <v>0</v>
      </c>
      <c r="R224">
        <v>2</v>
      </c>
      <c r="S224">
        <v>2</v>
      </c>
      <c r="T224">
        <v>3</v>
      </c>
      <c r="U224">
        <v>2</v>
      </c>
      <c r="V224">
        <v>5</v>
      </c>
      <c r="W224">
        <v>2</v>
      </c>
      <c r="X224">
        <v>10</v>
      </c>
      <c r="Y224">
        <v>12</v>
      </c>
      <c r="Z224">
        <v>0</v>
      </c>
      <c r="AA224">
        <v>3</v>
      </c>
      <c r="AB224">
        <v>3</v>
      </c>
      <c r="AC224">
        <v>1</v>
      </c>
      <c r="AD224">
        <v>7</v>
      </c>
      <c r="AE224">
        <v>8</v>
      </c>
      <c r="AF224">
        <v>2</v>
      </c>
      <c r="AG224">
        <v>3</v>
      </c>
      <c r="AH224">
        <v>5</v>
      </c>
      <c r="AI224">
        <v>0</v>
      </c>
      <c r="AJ224">
        <v>0</v>
      </c>
      <c r="AK224">
        <v>0</v>
      </c>
      <c r="AL224">
        <v>0</v>
      </c>
      <c r="AM224">
        <v>5</v>
      </c>
      <c r="AN224">
        <v>5</v>
      </c>
      <c r="AO224">
        <v>0</v>
      </c>
      <c r="AP224">
        <v>5</v>
      </c>
      <c r="AQ224">
        <v>5</v>
      </c>
      <c r="AR224">
        <v>0</v>
      </c>
      <c r="AS224">
        <v>6</v>
      </c>
      <c r="AT224">
        <v>6</v>
      </c>
      <c r="AU224">
        <v>0</v>
      </c>
      <c r="AV224">
        <v>0</v>
      </c>
      <c r="AW224">
        <v>0</v>
      </c>
      <c r="AX224">
        <v>3</v>
      </c>
      <c r="AY224">
        <v>6</v>
      </c>
      <c r="AZ224">
        <v>9</v>
      </c>
      <c r="BA224">
        <v>0</v>
      </c>
      <c r="BB224">
        <v>1</v>
      </c>
      <c r="BC224">
        <v>1</v>
      </c>
      <c r="BD224">
        <v>0</v>
      </c>
      <c r="BE224">
        <v>1</v>
      </c>
      <c r="BF224">
        <v>1</v>
      </c>
      <c r="BG224">
        <v>0</v>
      </c>
      <c r="BH224">
        <v>2</v>
      </c>
      <c r="BI224">
        <v>2</v>
      </c>
      <c r="BJ224">
        <v>1</v>
      </c>
      <c r="BK224">
        <v>4</v>
      </c>
      <c r="BL224">
        <v>5</v>
      </c>
      <c r="BM224">
        <v>0</v>
      </c>
      <c r="BN224">
        <v>12</v>
      </c>
      <c r="BO224">
        <v>12</v>
      </c>
      <c r="BP224">
        <v>1</v>
      </c>
      <c r="BQ224">
        <v>3</v>
      </c>
      <c r="BR224">
        <v>4</v>
      </c>
      <c r="BS224">
        <v>0</v>
      </c>
      <c r="BT224">
        <v>3</v>
      </c>
      <c r="BU224">
        <v>3</v>
      </c>
      <c r="BV224">
        <v>0</v>
      </c>
      <c r="BW224">
        <v>1</v>
      </c>
      <c r="BX224">
        <v>1</v>
      </c>
      <c r="BY224">
        <v>0</v>
      </c>
      <c r="BZ224">
        <v>4</v>
      </c>
      <c r="CA224">
        <v>4</v>
      </c>
      <c r="CB224">
        <v>0</v>
      </c>
      <c r="CC224">
        <v>3</v>
      </c>
      <c r="CD224">
        <v>3</v>
      </c>
      <c r="CE224">
        <v>1</v>
      </c>
      <c r="CF224">
        <v>0</v>
      </c>
      <c r="CG224">
        <v>1</v>
      </c>
      <c r="CH224">
        <v>2</v>
      </c>
      <c r="CI224">
        <v>0</v>
      </c>
      <c r="CJ224">
        <v>2</v>
      </c>
      <c r="CK224">
        <v>2</v>
      </c>
      <c r="CL224">
        <v>0</v>
      </c>
      <c r="CM224">
        <v>2</v>
      </c>
      <c r="CN224">
        <v>0</v>
      </c>
      <c r="CO224">
        <v>0</v>
      </c>
      <c r="CP224">
        <v>0</v>
      </c>
      <c r="CQ224">
        <v>1</v>
      </c>
      <c r="CR224">
        <v>0</v>
      </c>
      <c r="CS224">
        <v>1</v>
      </c>
      <c r="CT224">
        <v>3</v>
      </c>
      <c r="CU224">
        <v>0</v>
      </c>
      <c r="CV224">
        <v>3</v>
      </c>
      <c r="CW224">
        <v>5</v>
      </c>
      <c r="CX224">
        <v>0</v>
      </c>
      <c r="CY224">
        <v>5</v>
      </c>
      <c r="CZ224">
        <f t="shared" si="9"/>
        <v>27</v>
      </c>
      <c r="DA224">
        <f t="shared" si="10"/>
        <v>89</v>
      </c>
      <c r="DB224">
        <f t="shared" si="11"/>
        <v>116</v>
      </c>
      <c r="DC224" s="19">
        <f>COUNTIF(Свод!E$99:BA$99,D224)</f>
        <v>2</v>
      </c>
    </row>
    <row r="225" spans="1:107" ht="15">
      <c r="A225" s="96"/>
      <c r="B225" s="96" t="s">
        <v>93</v>
      </c>
      <c r="C225" s="96"/>
      <c r="D225" s="12" t="s">
        <v>127</v>
      </c>
      <c r="E225">
        <v>0</v>
      </c>
      <c r="F225">
        <v>3</v>
      </c>
      <c r="G225">
        <v>3</v>
      </c>
      <c r="H225">
        <v>0</v>
      </c>
      <c r="I225">
        <v>6</v>
      </c>
      <c r="J225">
        <v>6</v>
      </c>
      <c r="K225">
        <v>0</v>
      </c>
      <c r="L225">
        <v>10</v>
      </c>
      <c r="M225">
        <v>10</v>
      </c>
      <c r="N225">
        <v>0</v>
      </c>
      <c r="O225">
        <v>4</v>
      </c>
      <c r="P225">
        <v>4</v>
      </c>
      <c r="Q225">
        <v>3</v>
      </c>
      <c r="R225">
        <v>4</v>
      </c>
      <c r="S225">
        <v>7</v>
      </c>
      <c r="T225">
        <v>8</v>
      </c>
      <c r="U225">
        <v>5</v>
      </c>
      <c r="V225">
        <v>13</v>
      </c>
      <c r="W225">
        <v>8</v>
      </c>
      <c r="X225">
        <v>4</v>
      </c>
      <c r="Y225">
        <v>12</v>
      </c>
      <c r="Z225">
        <v>0</v>
      </c>
      <c r="AA225">
        <v>2</v>
      </c>
      <c r="AB225">
        <v>2</v>
      </c>
      <c r="AC225">
        <v>6</v>
      </c>
      <c r="AD225">
        <v>7</v>
      </c>
      <c r="AE225">
        <v>13</v>
      </c>
      <c r="AF225">
        <v>2</v>
      </c>
      <c r="AG225">
        <v>3</v>
      </c>
      <c r="AH225">
        <v>5</v>
      </c>
      <c r="AI225">
        <v>1</v>
      </c>
      <c r="AJ225">
        <v>3</v>
      </c>
      <c r="AK225">
        <v>4</v>
      </c>
      <c r="AL225">
        <v>0</v>
      </c>
      <c r="AM225">
        <v>8</v>
      </c>
      <c r="AN225">
        <v>8</v>
      </c>
      <c r="AO225">
        <v>0</v>
      </c>
      <c r="AP225">
        <v>9</v>
      </c>
      <c r="AQ225">
        <v>9</v>
      </c>
      <c r="AR225">
        <v>0</v>
      </c>
      <c r="AS225">
        <v>7</v>
      </c>
      <c r="AT225">
        <v>7</v>
      </c>
      <c r="AU225">
        <v>0</v>
      </c>
      <c r="AV225">
        <v>3</v>
      </c>
      <c r="AW225">
        <v>3</v>
      </c>
      <c r="AX225">
        <v>6</v>
      </c>
      <c r="AY225">
        <v>9</v>
      </c>
      <c r="AZ225">
        <v>15</v>
      </c>
      <c r="BA225">
        <v>2</v>
      </c>
      <c r="BB225">
        <v>2</v>
      </c>
      <c r="BC225">
        <v>4</v>
      </c>
      <c r="BD225">
        <v>4</v>
      </c>
      <c r="BE225">
        <v>4</v>
      </c>
      <c r="BF225">
        <v>8</v>
      </c>
      <c r="BG225">
        <v>0</v>
      </c>
      <c r="BH225">
        <v>5</v>
      </c>
      <c r="BI225">
        <v>5</v>
      </c>
      <c r="BJ225">
        <v>3</v>
      </c>
      <c r="BK225">
        <v>5</v>
      </c>
      <c r="BL225">
        <v>8</v>
      </c>
      <c r="BM225">
        <v>0</v>
      </c>
      <c r="BN225">
        <v>8</v>
      </c>
      <c r="BO225">
        <v>8</v>
      </c>
      <c r="BP225">
        <v>6</v>
      </c>
      <c r="BQ225">
        <v>0</v>
      </c>
      <c r="BR225">
        <v>6</v>
      </c>
      <c r="BS225">
        <v>0</v>
      </c>
      <c r="BT225">
        <v>4</v>
      </c>
      <c r="BU225">
        <v>4</v>
      </c>
      <c r="BV225">
        <v>0</v>
      </c>
      <c r="BW225">
        <v>2</v>
      </c>
      <c r="BX225">
        <v>2</v>
      </c>
      <c r="BY225">
        <v>0</v>
      </c>
      <c r="BZ225">
        <v>3</v>
      </c>
      <c r="CA225">
        <v>3</v>
      </c>
      <c r="CB225">
        <v>6</v>
      </c>
      <c r="CC225">
        <v>4</v>
      </c>
      <c r="CD225">
        <v>10</v>
      </c>
      <c r="CE225">
        <v>10</v>
      </c>
      <c r="CF225">
        <v>0</v>
      </c>
      <c r="CG225">
        <v>10</v>
      </c>
      <c r="CH225">
        <v>3</v>
      </c>
      <c r="CI225">
        <v>0</v>
      </c>
      <c r="CJ225">
        <v>3</v>
      </c>
      <c r="CK225">
        <v>9</v>
      </c>
      <c r="CL225">
        <v>0</v>
      </c>
      <c r="CM225">
        <v>9</v>
      </c>
      <c r="CN225">
        <v>3</v>
      </c>
      <c r="CO225">
        <v>0</v>
      </c>
      <c r="CP225">
        <v>3</v>
      </c>
      <c r="CQ225">
        <v>13</v>
      </c>
      <c r="CR225">
        <v>0</v>
      </c>
      <c r="CS225">
        <v>13</v>
      </c>
      <c r="CT225">
        <v>21</v>
      </c>
      <c r="CU225">
        <v>2</v>
      </c>
      <c r="CV225">
        <v>23</v>
      </c>
      <c r="CW225">
        <v>37</v>
      </c>
      <c r="CX225">
        <v>0</v>
      </c>
      <c r="CY225">
        <v>37</v>
      </c>
      <c r="CZ225">
        <f t="shared" si="9"/>
        <v>151</v>
      </c>
      <c r="DA225">
        <f t="shared" si="10"/>
        <v>126</v>
      </c>
      <c r="DB225">
        <f t="shared" si="11"/>
        <v>277</v>
      </c>
      <c r="DC225" s="19">
        <f>COUNTIF(Свод!E$100:BA$100,D225)</f>
        <v>5</v>
      </c>
    </row>
    <row r="226" spans="1:107" ht="15">
      <c r="A226" s="96"/>
      <c r="B226" s="96"/>
      <c r="C226" s="96"/>
      <c r="D226" s="12" t="s">
        <v>132</v>
      </c>
      <c r="E226">
        <v>0</v>
      </c>
      <c r="F226">
        <v>3</v>
      </c>
      <c r="G226">
        <v>3</v>
      </c>
      <c r="H226">
        <v>0</v>
      </c>
      <c r="I226">
        <v>1</v>
      </c>
      <c r="J226">
        <v>1</v>
      </c>
      <c r="K226">
        <v>0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1</v>
      </c>
      <c r="T226">
        <v>2</v>
      </c>
      <c r="U226">
        <v>1</v>
      </c>
      <c r="V226">
        <v>3</v>
      </c>
      <c r="W226">
        <v>0</v>
      </c>
      <c r="X226">
        <v>1</v>
      </c>
      <c r="Y226">
        <v>1</v>
      </c>
      <c r="Z226">
        <v>0</v>
      </c>
      <c r="AA226">
        <v>1</v>
      </c>
      <c r="AB226">
        <v>1</v>
      </c>
      <c r="AC226">
        <v>0</v>
      </c>
      <c r="AD226">
        <v>2</v>
      </c>
      <c r="AE226">
        <v>2</v>
      </c>
      <c r="AF226">
        <v>0</v>
      </c>
      <c r="AG226">
        <v>1</v>
      </c>
      <c r="AH226">
        <v>1</v>
      </c>
      <c r="AI226">
        <v>0</v>
      </c>
      <c r="AJ226">
        <v>0</v>
      </c>
      <c r="AK226">
        <v>0</v>
      </c>
      <c r="AL226">
        <v>0</v>
      </c>
      <c r="AM226">
        <v>2</v>
      </c>
      <c r="AN226">
        <v>2</v>
      </c>
      <c r="AO226">
        <v>0</v>
      </c>
      <c r="AP226">
        <v>1</v>
      </c>
      <c r="AQ226">
        <v>1</v>
      </c>
      <c r="AR226">
        <v>0</v>
      </c>
      <c r="AS226">
        <v>1</v>
      </c>
      <c r="AT226">
        <v>1</v>
      </c>
      <c r="AU226">
        <v>0</v>
      </c>
      <c r="AV226">
        <v>2</v>
      </c>
      <c r="AW226">
        <v>2</v>
      </c>
      <c r="AX226">
        <v>0</v>
      </c>
      <c r="AY226">
        <v>2</v>
      </c>
      <c r="AZ226">
        <v>2</v>
      </c>
      <c r="BA226">
        <v>0</v>
      </c>
      <c r="BB226">
        <v>1</v>
      </c>
      <c r="BC226">
        <v>1</v>
      </c>
      <c r="BD226">
        <v>1</v>
      </c>
      <c r="BE226">
        <v>0</v>
      </c>
      <c r="BF226">
        <v>1</v>
      </c>
      <c r="BG226">
        <v>0</v>
      </c>
      <c r="BH226">
        <v>1</v>
      </c>
      <c r="BI226">
        <v>1</v>
      </c>
      <c r="BJ226">
        <v>0</v>
      </c>
      <c r="BK226">
        <v>3</v>
      </c>
      <c r="BL226">
        <v>3</v>
      </c>
      <c r="BM226">
        <v>0</v>
      </c>
      <c r="BN226">
        <v>2</v>
      </c>
      <c r="BO226">
        <v>2</v>
      </c>
      <c r="BP226">
        <v>0</v>
      </c>
      <c r="BQ226">
        <v>4</v>
      </c>
      <c r="BR226">
        <v>4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4</v>
      </c>
      <c r="CD226">
        <v>4</v>
      </c>
      <c r="CE226">
        <v>0</v>
      </c>
      <c r="CF226">
        <v>0</v>
      </c>
      <c r="CG226">
        <v>0</v>
      </c>
      <c r="CH226">
        <v>3</v>
      </c>
      <c r="CI226">
        <v>0</v>
      </c>
      <c r="CJ226">
        <v>3</v>
      </c>
      <c r="CK226">
        <v>1</v>
      </c>
      <c r="CL226">
        <v>0</v>
      </c>
      <c r="CM226">
        <v>1</v>
      </c>
      <c r="CN226">
        <v>0</v>
      </c>
      <c r="CO226">
        <v>0</v>
      </c>
      <c r="CP226">
        <v>0</v>
      </c>
      <c r="CQ226">
        <v>1</v>
      </c>
      <c r="CR226">
        <v>0</v>
      </c>
      <c r="CS226">
        <v>1</v>
      </c>
      <c r="CT226">
        <v>0</v>
      </c>
      <c r="CU226">
        <v>0</v>
      </c>
      <c r="CV226">
        <v>0</v>
      </c>
      <c r="CW226">
        <v>1</v>
      </c>
      <c r="CX226">
        <v>0</v>
      </c>
      <c r="CY226">
        <v>1</v>
      </c>
      <c r="CZ226">
        <f t="shared" si="9"/>
        <v>9</v>
      </c>
      <c r="DA226">
        <f t="shared" si="10"/>
        <v>35</v>
      </c>
      <c r="DB226">
        <f t="shared" si="11"/>
        <v>44</v>
      </c>
      <c r="DC226" s="19">
        <f>COUNTIF(Свод!E$100:BA$100,D226)</f>
        <v>1</v>
      </c>
    </row>
    <row r="227" spans="1:107" ht="15">
      <c r="A227" s="96"/>
      <c r="B227" s="96"/>
      <c r="C227" s="96"/>
      <c r="D227" s="12" t="s">
        <v>137</v>
      </c>
      <c r="E227">
        <v>0</v>
      </c>
      <c r="F227">
        <v>2</v>
      </c>
      <c r="G227">
        <v>2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1</v>
      </c>
      <c r="Q227">
        <v>0</v>
      </c>
      <c r="R227">
        <v>1</v>
      </c>
      <c r="S227">
        <v>1</v>
      </c>
      <c r="T227">
        <v>0</v>
      </c>
      <c r="U227">
        <v>1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1</v>
      </c>
      <c r="AF227">
        <v>0</v>
      </c>
      <c r="AG227">
        <v>3</v>
      </c>
      <c r="AH227">
        <v>3</v>
      </c>
      <c r="AI227">
        <v>0</v>
      </c>
      <c r="AJ227">
        <v>1</v>
      </c>
      <c r="AK227">
        <v>1</v>
      </c>
      <c r="AL227">
        <v>0</v>
      </c>
      <c r="AM227">
        <v>2</v>
      </c>
      <c r="AN227">
        <v>2</v>
      </c>
      <c r="AO227">
        <v>0</v>
      </c>
      <c r="AP227">
        <v>1</v>
      </c>
      <c r="AQ227">
        <v>1</v>
      </c>
      <c r="AR227">
        <v>0</v>
      </c>
      <c r="AS227">
        <v>2</v>
      </c>
      <c r="AT227">
        <v>2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1</v>
      </c>
      <c r="BL227">
        <v>1</v>
      </c>
      <c r="BM227">
        <v>0</v>
      </c>
      <c r="BN227">
        <v>3</v>
      </c>
      <c r="BO227">
        <v>3</v>
      </c>
      <c r="BP227">
        <v>0</v>
      </c>
      <c r="BQ227">
        <v>1</v>
      </c>
      <c r="BR227">
        <v>1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1</v>
      </c>
      <c r="CD227">
        <v>1</v>
      </c>
      <c r="CE227">
        <v>0</v>
      </c>
      <c r="CF227">
        <v>0</v>
      </c>
      <c r="CG227">
        <v>0</v>
      </c>
      <c r="CH227">
        <v>1</v>
      </c>
      <c r="CI227">
        <v>0</v>
      </c>
      <c r="CJ227">
        <v>1</v>
      </c>
      <c r="CK227">
        <v>1</v>
      </c>
      <c r="CL227">
        <v>0</v>
      </c>
      <c r="CM227">
        <v>1</v>
      </c>
      <c r="CN227">
        <v>0</v>
      </c>
      <c r="CO227">
        <v>0</v>
      </c>
      <c r="CP227">
        <v>0</v>
      </c>
      <c r="CQ227">
        <v>1</v>
      </c>
      <c r="CR227">
        <v>0</v>
      </c>
      <c r="CS227">
        <v>1</v>
      </c>
      <c r="CT227">
        <v>1</v>
      </c>
      <c r="CU227">
        <v>0</v>
      </c>
      <c r="CV227">
        <v>1</v>
      </c>
      <c r="CW227">
        <v>2</v>
      </c>
      <c r="CX227">
        <v>0</v>
      </c>
      <c r="CY227">
        <v>2</v>
      </c>
      <c r="CZ227">
        <f t="shared" si="9"/>
        <v>6</v>
      </c>
      <c r="DA227">
        <f t="shared" si="10"/>
        <v>21</v>
      </c>
      <c r="DB227">
        <f t="shared" si="11"/>
        <v>27</v>
      </c>
      <c r="DC227" s="19">
        <f>COUNTIF(Свод!E$100:BA$100,D227)</f>
        <v>0</v>
      </c>
    </row>
    <row r="228" spans="1:107" ht="15" customHeight="1">
      <c r="A228" s="96"/>
      <c r="B228" s="96"/>
      <c r="C228" s="96"/>
      <c r="D228" s="12" t="s">
        <v>126</v>
      </c>
      <c r="E228">
        <v>0</v>
      </c>
      <c r="F228">
        <v>5</v>
      </c>
      <c r="G228">
        <v>5</v>
      </c>
      <c r="H228">
        <v>0</v>
      </c>
      <c r="I228">
        <v>7</v>
      </c>
      <c r="J228">
        <v>7</v>
      </c>
      <c r="K228">
        <v>0</v>
      </c>
      <c r="L228">
        <v>2</v>
      </c>
      <c r="M228">
        <v>2</v>
      </c>
      <c r="N228">
        <v>0</v>
      </c>
      <c r="O228">
        <v>6</v>
      </c>
      <c r="P228">
        <v>6</v>
      </c>
      <c r="Q228">
        <v>1</v>
      </c>
      <c r="R228">
        <v>6</v>
      </c>
      <c r="S228">
        <v>7</v>
      </c>
      <c r="T228">
        <v>0</v>
      </c>
      <c r="U228">
        <v>10</v>
      </c>
      <c r="V228">
        <v>10</v>
      </c>
      <c r="W228">
        <v>2</v>
      </c>
      <c r="X228">
        <v>13</v>
      </c>
      <c r="Y228">
        <v>15</v>
      </c>
      <c r="Z228">
        <v>0</v>
      </c>
      <c r="AA228">
        <v>7</v>
      </c>
      <c r="AB228">
        <v>7</v>
      </c>
      <c r="AC228">
        <v>1</v>
      </c>
      <c r="AD228">
        <v>6</v>
      </c>
      <c r="AE228">
        <v>7</v>
      </c>
      <c r="AF228">
        <v>2</v>
      </c>
      <c r="AG228">
        <v>11</v>
      </c>
      <c r="AH228">
        <v>13</v>
      </c>
      <c r="AI228">
        <v>4</v>
      </c>
      <c r="AJ228">
        <v>4</v>
      </c>
      <c r="AK228">
        <v>8</v>
      </c>
      <c r="AL228">
        <v>0</v>
      </c>
      <c r="AM228">
        <v>9</v>
      </c>
      <c r="AN228">
        <v>9</v>
      </c>
      <c r="AO228">
        <v>0</v>
      </c>
      <c r="AP228">
        <v>3</v>
      </c>
      <c r="AQ228">
        <v>3</v>
      </c>
      <c r="AR228">
        <v>0</v>
      </c>
      <c r="AS228">
        <v>13</v>
      </c>
      <c r="AT228">
        <v>13</v>
      </c>
      <c r="AU228">
        <v>0</v>
      </c>
      <c r="AV228">
        <v>9</v>
      </c>
      <c r="AW228">
        <v>9</v>
      </c>
      <c r="AX228">
        <v>5</v>
      </c>
      <c r="AY228">
        <v>8</v>
      </c>
      <c r="AZ228">
        <v>13</v>
      </c>
      <c r="BA228">
        <v>2</v>
      </c>
      <c r="BB228">
        <v>11</v>
      </c>
      <c r="BC228">
        <v>13</v>
      </c>
      <c r="BD228">
        <v>0</v>
      </c>
      <c r="BE228">
        <v>10</v>
      </c>
      <c r="BF228">
        <v>10</v>
      </c>
      <c r="BG228">
        <v>0</v>
      </c>
      <c r="BH228">
        <v>4</v>
      </c>
      <c r="BI228">
        <v>4</v>
      </c>
      <c r="BJ228">
        <v>3</v>
      </c>
      <c r="BK228">
        <v>4</v>
      </c>
      <c r="BL228">
        <v>7</v>
      </c>
      <c r="BM228">
        <v>0</v>
      </c>
      <c r="BN228">
        <v>14</v>
      </c>
      <c r="BO228">
        <v>14</v>
      </c>
      <c r="BP228">
        <v>1</v>
      </c>
      <c r="BQ228">
        <v>6</v>
      </c>
      <c r="BR228">
        <v>7</v>
      </c>
      <c r="BS228">
        <v>0</v>
      </c>
      <c r="BT228">
        <v>6</v>
      </c>
      <c r="BU228">
        <v>6</v>
      </c>
      <c r="BV228">
        <v>0</v>
      </c>
      <c r="BW228">
        <v>6</v>
      </c>
      <c r="BX228">
        <v>6</v>
      </c>
      <c r="BY228">
        <v>0</v>
      </c>
      <c r="BZ228">
        <v>12</v>
      </c>
      <c r="CA228">
        <v>12</v>
      </c>
      <c r="CB228">
        <v>1</v>
      </c>
      <c r="CC228">
        <v>6</v>
      </c>
      <c r="CD228">
        <v>7</v>
      </c>
      <c r="CE228">
        <v>2</v>
      </c>
      <c r="CF228">
        <v>0</v>
      </c>
      <c r="CG228">
        <v>2</v>
      </c>
      <c r="CH228">
        <v>2</v>
      </c>
      <c r="CI228">
        <v>0</v>
      </c>
      <c r="CJ228">
        <v>2</v>
      </c>
      <c r="CK228">
        <v>6</v>
      </c>
      <c r="CL228">
        <v>0</v>
      </c>
      <c r="CM228">
        <v>6</v>
      </c>
      <c r="CN228">
        <v>1</v>
      </c>
      <c r="CO228">
        <v>0</v>
      </c>
      <c r="CP228">
        <v>1</v>
      </c>
      <c r="CQ228">
        <v>3</v>
      </c>
      <c r="CR228">
        <v>0</v>
      </c>
      <c r="CS228">
        <v>3</v>
      </c>
      <c r="CT228">
        <v>6</v>
      </c>
      <c r="CU228">
        <v>0</v>
      </c>
      <c r="CV228">
        <v>6</v>
      </c>
      <c r="CW228">
        <v>4</v>
      </c>
      <c r="CX228">
        <v>0</v>
      </c>
      <c r="CY228">
        <v>4</v>
      </c>
      <c r="CZ228">
        <f t="shared" si="9"/>
        <v>46</v>
      </c>
      <c r="DA228">
        <f t="shared" si="10"/>
        <v>198</v>
      </c>
      <c r="DB228">
        <f t="shared" si="11"/>
        <v>244</v>
      </c>
      <c r="DC228" s="19">
        <f>COUNTIF(Свод!E$100:BA$100,D228)</f>
        <v>3</v>
      </c>
    </row>
    <row r="229" spans="1:107" ht="15">
      <c r="A229" s="96"/>
      <c r="B229" s="96" t="s">
        <v>94</v>
      </c>
      <c r="C229" s="96"/>
      <c r="D229" s="12" t="s">
        <v>127</v>
      </c>
      <c r="E229">
        <v>0</v>
      </c>
      <c r="F229">
        <v>13</v>
      </c>
      <c r="G229">
        <v>13</v>
      </c>
      <c r="H229">
        <v>0</v>
      </c>
      <c r="I229">
        <v>13</v>
      </c>
      <c r="J229">
        <v>13</v>
      </c>
      <c r="K229">
        <v>0</v>
      </c>
      <c r="L229">
        <v>12</v>
      </c>
      <c r="M229">
        <v>12</v>
      </c>
      <c r="N229">
        <v>0</v>
      </c>
      <c r="O229">
        <v>9</v>
      </c>
      <c r="P229">
        <v>9</v>
      </c>
      <c r="Q229">
        <v>3</v>
      </c>
      <c r="R229">
        <v>10</v>
      </c>
      <c r="S229">
        <v>13</v>
      </c>
      <c r="T229">
        <v>10</v>
      </c>
      <c r="U229">
        <v>15</v>
      </c>
      <c r="V229">
        <v>25</v>
      </c>
      <c r="W229">
        <v>10</v>
      </c>
      <c r="X229">
        <v>14</v>
      </c>
      <c r="Y229">
        <v>24</v>
      </c>
      <c r="Z229">
        <v>0</v>
      </c>
      <c r="AA229">
        <v>8</v>
      </c>
      <c r="AB229">
        <v>8</v>
      </c>
      <c r="AC229">
        <v>7</v>
      </c>
      <c r="AD229">
        <v>13</v>
      </c>
      <c r="AE229">
        <v>20</v>
      </c>
      <c r="AF229">
        <v>4</v>
      </c>
      <c r="AG229">
        <v>10</v>
      </c>
      <c r="AH229">
        <v>14</v>
      </c>
      <c r="AI229">
        <v>4</v>
      </c>
      <c r="AJ229">
        <v>6</v>
      </c>
      <c r="AK229">
        <v>10</v>
      </c>
      <c r="AL229">
        <v>0</v>
      </c>
      <c r="AM229">
        <v>12</v>
      </c>
      <c r="AN229">
        <v>12</v>
      </c>
      <c r="AO229">
        <v>0</v>
      </c>
      <c r="AP229">
        <v>12</v>
      </c>
      <c r="AQ229">
        <v>12</v>
      </c>
      <c r="AR229">
        <v>0</v>
      </c>
      <c r="AS229">
        <v>15</v>
      </c>
      <c r="AT229">
        <v>15</v>
      </c>
      <c r="AU229">
        <v>0</v>
      </c>
      <c r="AV229">
        <v>14</v>
      </c>
      <c r="AW229">
        <v>14</v>
      </c>
      <c r="AX229">
        <v>11</v>
      </c>
      <c r="AY229">
        <v>16</v>
      </c>
      <c r="AZ229">
        <v>27</v>
      </c>
      <c r="BA229">
        <v>2</v>
      </c>
      <c r="BB229">
        <v>9</v>
      </c>
      <c r="BC229">
        <v>11</v>
      </c>
      <c r="BD229">
        <v>4</v>
      </c>
      <c r="BE229">
        <v>13</v>
      </c>
      <c r="BF229">
        <v>17</v>
      </c>
      <c r="BG229">
        <v>0</v>
      </c>
      <c r="BH229">
        <v>8</v>
      </c>
      <c r="BI229">
        <v>8</v>
      </c>
      <c r="BJ229">
        <v>4</v>
      </c>
      <c r="BK229">
        <v>9</v>
      </c>
      <c r="BL229">
        <v>13</v>
      </c>
      <c r="BM229">
        <v>0</v>
      </c>
      <c r="BN229">
        <v>15</v>
      </c>
      <c r="BO229">
        <v>15</v>
      </c>
      <c r="BP229">
        <v>6</v>
      </c>
      <c r="BQ229">
        <v>7</v>
      </c>
      <c r="BR229">
        <v>13</v>
      </c>
      <c r="BS229">
        <v>0</v>
      </c>
      <c r="BT229">
        <v>6</v>
      </c>
      <c r="BU229">
        <v>6</v>
      </c>
      <c r="BV229">
        <v>0</v>
      </c>
      <c r="BW229">
        <v>8</v>
      </c>
      <c r="BX229">
        <v>8</v>
      </c>
      <c r="BY229">
        <v>0</v>
      </c>
      <c r="BZ229">
        <v>14</v>
      </c>
      <c r="CA229">
        <v>14</v>
      </c>
      <c r="CB229">
        <v>6</v>
      </c>
      <c r="CC229">
        <v>12</v>
      </c>
      <c r="CD229">
        <v>18</v>
      </c>
      <c r="CE229">
        <v>12</v>
      </c>
      <c r="CF229">
        <v>0</v>
      </c>
      <c r="CG229">
        <v>12</v>
      </c>
      <c r="CH229">
        <v>4</v>
      </c>
      <c r="CI229">
        <v>0</v>
      </c>
      <c r="CJ229">
        <v>4</v>
      </c>
      <c r="CK229">
        <v>10</v>
      </c>
      <c r="CL229">
        <v>0</v>
      </c>
      <c r="CM229">
        <v>10</v>
      </c>
      <c r="CN229">
        <v>4</v>
      </c>
      <c r="CO229">
        <v>0</v>
      </c>
      <c r="CP229">
        <v>4</v>
      </c>
      <c r="CQ229">
        <v>14</v>
      </c>
      <c r="CR229">
        <v>0</v>
      </c>
      <c r="CS229">
        <v>14</v>
      </c>
      <c r="CT229">
        <v>22</v>
      </c>
      <c r="CU229">
        <v>1</v>
      </c>
      <c r="CV229">
        <v>23</v>
      </c>
      <c r="CW229">
        <v>37</v>
      </c>
      <c r="CX229">
        <v>0</v>
      </c>
      <c r="CY229">
        <v>37</v>
      </c>
      <c r="CZ229">
        <f t="shared" si="9"/>
        <v>174</v>
      </c>
      <c r="DA229">
        <f t="shared" si="10"/>
        <v>294</v>
      </c>
      <c r="DB229">
        <f t="shared" si="11"/>
        <v>468</v>
      </c>
      <c r="DC229" s="19">
        <f>COUNTIF(Свод!E$101:BA$101,D229)</f>
        <v>5</v>
      </c>
    </row>
    <row r="230" spans="1:107" ht="15">
      <c r="A230" s="96"/>
      <c r="B230" s="96"/>
      <c r="C230" s="96"/>
      <c r="D230" s="12" t="s">
        <v>132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1</v>
      </c>
      <c r="K230">
        <v>0</v>
      </c>
      <c r="L230">
        <v>1</v>
      </c>
      <c r="M230">
        <v>1</v>
      </c>
      <c r="N230">
        <v>0</v>
      </c>
      <c r="O230">
        <v>1</v>
      </c>
      <c r="P230">
        <v>1</v>
      </c>
      <c r="Q230">
        <v>1</v>
      </c>
      <c r="R230">
        <v>2</v>
      </c>
      <c r="S230">
        <v>3</v>
      </c>
      <c r="T230">
        <v>0</v>
      </c>
      <c r="U230">
        <v>2</v>
      </c>
      <c r="V230">
        <v>2</v>
      </c>
      <c r="W230">
        <v>0</v>
      </c>
      <c r="X230">
        <v>1</v>
      </c>
      <c r="Y230">
        <v>1</v>
      </c>
      <c r="Z230">
        <v>0</v>
      </c>
      <c r="AA230">
        <v>1</v>
      </c>
      <c r="AB230">
        <v>1</v>
      </c>
      <c r="AC230">
        <v>0</v>
      </c>
      <c r="AD230">
        <v>2</v>
      </c>
      <c r="AE230">
        <v>2</v>
      </c>
      <c r="AF230">
        <v>0</v>
      </c>
      <c r="AG230">
        <v>5</v>
      </c>
      <c r="AH230">
        <v>5</v>
      </c>
      <c r="AI230">
        <v>0</v>
      </c>
      <c r="AJ230">
        <v>2</v>
      </c>
      <c r="AK230">
        <v>2</v>
      </c>
      <c r="AL230">
        <v>0</v>
      </c>
      <c r="AM230">
        <v>8</v>
      </c>
      <c r="AN230">
        <v>8</v>
      </c>
      <c r="AO230">
        <v>0</v>
      </c>
      <c r="AP230">
        <v>2</v>
      </c>
      <c r="AQ230">
        <v>2</v>
      </c>
      <c r="AR230">
        <v>0</v>
      </c>
      <c r="AS230">
        <v>1</v>
      </c>
      <c r="AT230">
        <v>1</v>
      </c>
      <c r="AU230">
        <v>0</v>
      </c>
      <c r="AV230">
        <v>0</v>
      </c>
      <c r="AW230">
        <v>0</v>
      </c>
      <c r="AX230">
        <v>0</v>
      </c>
      <c r="AY230">
        <v>1</v>
      </c>
      <c r="AZ230">
        <v>1</v>
      </c>
      <c r="BA230">
        <v>2</v>
      </c>
      <c r="BB230">
        <v>2</v>
      </c>
      <c r="BC230">
        <v>4</v>
      </c>
      <c r="BD230">
        <v>0</v>
      </c>
      <c r="BE230">
        <v>1</v>
      </c>
      <c r="BF230">
        <v>1</v>
      </c>
      <c r="BG230">
        <v>0</v>
      </c>
      <c r="BH230">
        <v>1</v>
      </c>
      <c r="BI230">
        <v>1</v>
      </c>
      <c r="BJ230">
        <v>1</v>
      </c>
      <c r="BK230">
        <v>4</v>
      </c>
      <c r="BL230">
        <v>5</v>
      </c>
      <c r="BM230">
        <v>0</v>
      </c>
      <c r="BN230">
        <v>5</v>
      </c>
      <c r="BO230">
        <v>5</v>
      </c>
      <c r="BP230">
        <v>1</v>
      </c>
      <c r="BQ230">
        <v>1</v>
      </c>
      <c r="BR230">
        <v>2</v>
      </c>
      <c r="BS230">
        <v>0</v>
      </c>
      <c r="BT230">
        <v>3</v>
      </c>
      <c r="BU230">
        <v>3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1</v>
      </c>
      <c r="CD230">
        <v>1</v>
      </c>
      <c r="CE230">
        <v>0</v>
      </c>
      <c r="CF230">
        <v>0</v>
      </c>
      <c r="CG230">
        <v>0</v>
      </c>
      <c r="CH230">
        <v>3</v>
      </c>
      <c r="CI230">
        <v>0</v>
      </c>
      <c r="CJ230">
        <v>3</v>
      </c>
      <c r="CK230">
        <v>4</v>
      </c>
      <c r="CL230">
        <v>0</v>
      </c>
      <c r="CM230">
        <v>4</v>
      </c>
      <c r="CN230">
        <v>0</v>
      </c>
      <c r="CO230">
        <v>0</v>
      </c>
      <c r="CP230">
        <v>0</v>
      </c>
      <c r="CQ230">
        <v>2</v>
      </c>
      <c r="CR230">
        <v>0</v>
      </c>
      <c r="CS230">
        <v>2</v>
      </c>
      <c r="CT230">
        <v>4</v>
      </c>
      <c r="CU230">
        <v>1</v>
      </c>
      <c r="CV230">
        <v>5</v>
      </c>
      <c r="CW230">
        <v>6</v>
      </c>
      <c r="CX230">
        <v>0</v>
      </c>
      <c r="CY230">
        <v>6</v>
      </c>
      <c r="CZ230">
        <f t="shared" si="9"/>
        <v>24</v>
      </c>
      <c r="DA230">
        <f t="shared" si="10"/>
        <v>49</v>
      </c>
      <c r="DB230">
        <f t="shared" si="11"/>
        <v>73</v>
      </c>
      <c r="DC230" s="19">
        <f>COUNTIF(Свод!E$101:BA$101,D230)</f>
        <v>2</v>
      </c>
    </row>
    <row r="231" spans="1:107" ht="15">
      <c r="A231" s="96"/>
      <c r="B231" s="96"/>
      <c r="C231" s="96"/>
      <c r="D231" s="12" t="s">
        <v>137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1</v>
      </c>
      <c r="AB231">
        <v>1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1</v>
      </c>
      <c r="AT231">
        <v>1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0</v>
      </c>
      <c r="BF231">
        <v>1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1</v>
      </c>
      <c r="CI231">
        <v>0</v>
      </c>
      <c r="CJ231">
        <v>1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2</v>
      </c>
      <c r="CR231">
        <v>0</v>
      </c>
      <c r="CS231">
        <v>2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f t="shared" si="9"/>
        <v>4</v>
      </c>
      <c r="DA231">
        <f t="shared" si="10"/>
        <v>5</v>
      </c>
      <c r="DB231">
        <f t="shared" si="11"/>
        <v>9</v>
      </c>
      <c r="DC231" s="19">
        <f>COUNTIF(Свод!E$101:BA$101,D231)</f>
        <v>1</v>
      </c>
    </row>
    <row r="232" spans="1:107" ht="15" customHeight="1">
      <c r="A232" s="96"/>
      <c r="B232" s="96"/>
      <c r="C232" s="96"/>
      <c r="D232" s="12" t="s">
        <v>126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3</v>
      </c>
      <c r="Y232">
        <v>3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1</v>
      </c>
      <c r="AF232">
        <v>0</v>
      </c>
      <c r="AG232">
        <v>2</v>
      </c>
      <c r="AH232">
        <v>2</v>
      </c>
      <c r="AI232">
        <v>1</v>
      </c>
      <c r="AJ232">
        <v>0</v>
      </c>
      <c r="AK232">
        <v>1</v>
      </c>
      <c r="AL232">
        <v>0</v>
      </c>
      <c r="AM232">
        <v>1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6</v>
      </c>
      <c r="AT232">
        <v>6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2</v>
      </c>
      <c r="BA232">
        <v>0</v>
      </c>
      <c r="BB232">
        <v>3</v>
      </c>
      <c r="BC232">
        <v>3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1</v>
      </c>
      <c r="BJ232">
        <v>1</v>
      </c>
      <c r="BK232">
        <v>0</v>
      </c>
      <c r="BL232">
        <v>1</v>
      </c>
      <c r="BM232">
        <v>0</v>
      </c>
      <c r="BN232">
        <v>7</v>
      </c>
      <c r="BO232">
        <v>7</v>
      </c>
      <c r="BP232">
        <v>0</v>
      </c>
      <c r="BQ232">
        <v>3</v>
      </c>
      <c r="BR232">
        <v>3</v>
      </c>
      <c r="BS232">
        <v>0</v>
      </c>
      <c r="BT232">
        <v>1</v>
      </c>
      <c r="BU232">
        <v>1</v>
      </c>
      <c r="BV232">
        <v>0</v>
      </c>
      <c r="BW232">
        <v>0</v>
      </c>
      <c r="BX232">
        <v>0</v>
      </c>
      <c r="BY232">
        <v>0</v>
      </c>
      <c r="BZ232">
        <v>1</v>
      </c>
      <c r="CA232">
        <v>1</v>
      </c>
      <c r="CB232">
        <v>1</v>
      </c>
      <c r="CC232">
        <v>1</v>
      </c>
      <c r="CD232">
        <v>2</v>
      </c>
      <c r="CE232">
        <v>0</v>
      </c>
      <c r="CF232">
        <v>0</v>
      </c>
      <c r="CG232">
        <v>0</v>
      </c>
      <c r="CH232">
        <v>1</v>
      </c>
      <c r="CI232">
        <v>0</v>
      </c>
      <c r="CJ232">
        <v>1</v>
      </c>
      <c r="CK232">
        <v>3</v>
      </c>
      <c r="CL232">
        <v>0</v>
      </c>
      <c r="CM232">
        <v>3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2</v>
      </c>
      <c r="CU232">
        <v>0</v>
      </c>
      <c r="CV232">
        <v>2</v>
      </c>
      <c r="CW232">
        <v>1</v>
      </c>
      <c r="CX232">
        <v>0</v>
      </c>
      <c r="CY232">
        <v>1</v>
      </c>
      <c r="CZ232">
        <f t="shared" si="9"/>
        <v>10</v>
      </c>
      <c r="DA232">
        <f t="shared" si="10"/>
        <v>32</v>
      </c>
      <c r="DB232">
        <f t="shared" si="11"/>
        <v>42</v>
      </c>
      <c r="DC232" s="19">
        <f>COUNTIF(Свод!E$101:BA$101,D232)</f>
        <v>1</v>
      </c>
    </row>
    <row r="233" spans="1:107" ht="15">
      <c r="A233" s="96"/>
      <c r="B233" s="96" t="s">
        <v>95</v>
      </c>
      <c r="C233" s="96"/>
      <c r="D233" s="12" t="s">
        <v>134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1</v>
      </c>
      <c r="N233">
        <v>0</v>
      </c>
      <c r="O233">
        <v>1</v>
      </c>
      <c r="P233">
        <v>1</v>
      </c>
      <c r="Q233">
        <v>0</v>
      </c>
      <c r="R233">
        <v>1</v>
      </c>
      <c r="S233">
        <v>1</v>
      </c>
      <c r="T233">
        <v>1</v>
      </c>
      <c r="U233">
        <v>0</v>
      </c>
      <c r="V233">
        <v>1</v>
      </c>
      <c r="W233">
        <v>2</v>
      </c>
      <c r="X233">
        <v>0</v>
      </c>
      <c r="Y233">
        <v>2</v>
      </c>
      <c r="Z233">
        <v>0</v>
      </c>
      <c r="AA233">
        <v>0</v>
      </c>
      <c r="AB233">
        <v>0</v>
      </c>
      <c r="AC233">
        <v>1</v>
      </c>
      <c r="AD233">
        <v>0</v>
      </c>
      <c r="AE233">
        <v>1</v>
      </c>
      <c r="AF233">
        <v>1</v>
      </c>
      <c r="AG233">
        <v>0</v>
      </c>
      <c r="AH233">
        <v>1</v>
      </c>
      <c r="AI233">
        <v>1</v>
      </c>
      <c r="AJ233">
        <v>2</v>
      </c>
      <c r="AK233">
        <v>3</v>
      </c>
      <c r="AL233">
        <v>0</v>
      </c>
      <c r="AM233">
        <v>1</v>
      </c>
      <c r="AN233">
        <v>1</v>
      </c>
      <c r="AO233">
        <v>0</v>
      </c>
      <c r="AP233">
        <v>2</v>
      </c>
      <c r="AQ233">
        <v>2</v>
      </c>
      <c r="AR233">
        <v>0</v>
      </c>
      <c r="AS233">
        <v>3</v>
      </c>
      <c r="AT233">
        <v>3</v>
      </c>
      <c r="AU233">
        <v>0</v>
      </c>
      <c r="AV233">
        <v>0</v>
      </c>
      <c r="AW233">
        <v>0</v>
      </c>
      <c r="AX233">
        <v>2</v>
      </c>
      <c r="AY233">
        <v>2</v>
      </c>
      <c r="AZ233">
        <v>4</v>
      </c>
      <c r="BA233">
        <v>0</v>
      </c>
      <c r="BB233">
        <v>1</v>
      </c>
      <c r="BC233">
        <v>1</v>
      </c>
      <c r="BD233">
        <v>1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1</v>
      </c>
      <c r="BK233">
        <v>0</v>
      </c>
      <c r="BL233">
        <v>1</v>
      </c>
      <c r="BM233">
        <v>0</v>
      </c>
      <c r="BN233">
        <v>2</v>
      </c>
      <c r="BO233">
        <v>2</v>
      </c>
      <c r="BP233">
        <v>2</v>
      </c>
      <c r="BQ233">
        <v>0</v>
      </c>
      <c r="BR233">
        <v>2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1</v>
      </c>
      <c r="CA233">
        <v>1</v>
      </c>
      <c r="CB233">
        <v>2</v>
      </c>
      <c r="CC233">
        <v>0</v>
      </c>
      <c r="CD233">
        <v>2</v>
      </c>
      <c r="CE233">
        <v>5</v>
      </c>
      <c r="CF233">
        <v>0</v>
      </c>
      <c r="CG233">
        <v>5</v>
      </c>
      <c r="CH233">
        <v>1</v>
      </c>
      <c r="CI233">
        <v>0</v>
      </c>
      <c r="CJ233">
        <v>1</v>
      </c>
      <c r="CK233">
        <v>3</v>
      </c>
      <c r="CL233">
        <v>0</v>
      </c>
      <c r="CM233">
        <v>3</v>
      </c>
      <c r="CN233">
        <v>3</v>
      </c>
      <c r="CO233">
        <v>0</v>
      </c>
      <c r="CP233">
        <v>3</v>
      </c>
      <c r="CQ233">
        <v>7</v>
      </c>
      <c r="CR233">
        <v>0</v>
      </c>
      <c r="CS233">
        <v>7</v>
      </c>
      <c r="CT233">
        <v>13</v>
      </c>
      <c r="CU233">
        <v>0</v>
      </c>
      <c r="CV233">
        <v>13</v>
      </c>
      <c r="CW233">
        <v>19</v>
      </c>
      <c r="CX233">
        <v>0</v>
      </c>
      <c r="CY233">
        <v>19</v>
      </c>
      <c r="CZ233">
        <f t="shared" si="9"/>
        <v>65</v>
      </c>
      <c r="DA233">
        <f t="shared" si="10"/>
        <v>17</v>
      </c>
      <c r="DB233">
        <f t="shared" si="11"/>
        <v>82</v>
      </c>
      <c r="DC233" s="19">
        <f>COUNTIF(Свод!E$102:BA$102,D233)</f>
        <v>2</v>
      </c>
    </row>
    <row r="234" spans="1:107" ht="15" customHeight="1">
      <c r="A234" s="96"/>
      <c r="B234" s="96"/>
      <c r="C234" s="96"/>
      <c r="D234" s="12" t="s">
        <v>139</v>
      </c>
      <c r="E234">
        <v>0</v>
      </c>
      <c r="F234">
        <v>13</v>
      </c>
      <c r="G234">
        <v>13</v>
      </c>
      <c r="H234">
        <v>0</v>
      </c>
      <c r="I234">
        <v>14</v>
      </c>
      <c r="J234">
        <v>14</v>
      </c>
      <c r="K234">
        <v>0</v>
      </c>
      <c r="L234">
        <v>12</v>
      </c>
      <c r="M234">
        <v>12</v>
      </c>
      <c r="N234">
        <v>0</v>
      </c>
      <c r="O234">
        <v>10</v>
      </c>
      <c r="P234">
        <v>10</v>
      </c>
      <c r="Q234">
        <v>4</v>
      </c>
      <c r="R234">
        <v>11</v>
      </c>
      <c r="S234">
        <v>15</v>
      </c>
      <c r="T234">
        <v>9</v>
      </c>
      <c r="U234">
        <v>17</v>
      </c>
      <c r="V234">
        <v>26</v>
      </c>
      <c r="W234">
        <v>8</v>
      </c>
      <c r="X234">
        <v>18</v>
      </c>
      <c r="Y234">
        <v>26</v>
      </c>
      <c r="Z234">
        <v>0</v>
      </c>
      <c r="AA234">
        <v>10</v>
      </c>
      <c r="AB234">
        <v>10</v>
      </c>
      <c r="AC234">
        <v>6</v>
      </c>
      <c r="AD234">
        <v>16</v>
      </c>
      <c r="AE234">
        <v>22</v>
      </c>
      <c r="AF234">
        <v>3</v>
      </c>
      <c r="AG234">
        <v>18</v>
      </c>
      <c r="AH234">
        <v>21</v>
      </c>
      <c r="AI234">
        <v>4</v>
      </c>
      <c r="AJ234">
        <v>6</v>
      </c>
      <c r="AK234">
        <v>10</v>
      </c>
      <c r="AL234">
        <v>0</v>
      </c>
      <c r="AM234">
        <v>20</v>
      </c>
      <c r="AN234">
        <v>20</v>
      </c>
      <c r="AO234">
        <v>0</v>
      </c>
      <c r="AP234">
        <v>12</v>
      </c>
      <c r="AQ234">
        <v>12</v>
      </c>
      <c r="AR234">
        <v>0</v>
      </c>
      <c r="AS234">
        <v>20</v>
      </c>
      <c r="AT234">
        <v>20</v>
      </c>
      <c r="AU234">
        <v>0</v>
      </c>
      <c r="AV234">
        <v>14</v>
      </c>
      <c r="AW234">
        <v>14</v>
      </c>
      <c r="AX234">
        <v>9</v>
      </c>
      <c r="AY234">
        <v>17</v>
      </c>
      <c r="AZ234">
        <v>26</v>
      </c>
      <c r="BA234">
        <v>4</v>
      </c>
      <c r="BB234">
        <v>13</v>
      </c>
      <c r="BC234">
        <v>17</v>
      </c>
      <c r="BD234">
        <v>4</v>
      </c>
      <c r="BE234">
        <v>14</v>
      </c>
      <c r="BF234">
        <v>18</v>
      </c>
      <c r="BG234">
        <v>0</v>
      </c>
      <c r="BH234">
        <v>10</v>
      </c>
      <c r="BI234">
        <v>10</v>
      </c>
      <c r="BJ234">
        <v>5</v>
      </c>
      <c r="BK234">
        <v>13</v>
      </c>
      <c r="BL234">
        <v>18</v>
      </c>
      <c r="BM234">
        <v>0</v>
      </c>
      <c r="BN234">
        <v>25</v>
      </c>
      <c r="BO234">
        <v>25</v>
      </c>
      <c r="BP234">
        <v>5</v>
      </c>
      <c r="BQ234">
        <v>11</v>
      </c>
      <c r="BR234">
        <v>16</v>
      </c>
      <c r="BS234">
        <v>0</v>
      </c>
      <c r="BT234">
        <v>10</v>
      </c>
      <c r="BU234">
        <v>10</v>
      </c>
      <c r="BV234">
        <v>0</v>
      </c>
      <c r="BW234">
        <v>8</v>
      </c>
      <c r="BX234">
        <v>8</v>
      </c>
      <c r="BY234">
        <v>0</v>
      </c>
      <c r="BZ234">
        <v>14</v>
      </c>
      <c r="CA234">
        <v>14</v>
      </c>
      <c r="CB234">
        <v>5</v>
      </c>
      <c r="CC234">
        <v>15</v>
      </c>
      <c r="CD234">
        <v>20</v>
      </c>
      <c r="CE234">
        <v>7</v>
      </c>
      <c r="CF234">
        <v>0</v>
      </c>
      <c r="CG234">
        <v>7</v>
      </c>
      <c r="CH234">
        <v>8</v>
      </c>
      <c r="CI234">
        <v>0</v>
      </c>
      <c r="CJ234">
        <v>8</v>
      </c>
      <c r="CK234">
        <v>14</v>
      </c>
      <c r="CL234">
        <v>0</v>
      </c>
      <c r="CM234">
        <v>14</v>
      </c>
      <c r="CN234">
        <v>1</v>
      </c>
      <c r="CO234">
        <v>0</v>
      </c>
      <c r="CP234">
        <v>1</v>
      </c>
      <c r="CQ234">
        <v>11</v>
      </c>
      <c r="CR234">
        <v>0</v>
      </c>
      <c r="CS234">
        <v>11</v>
      </c>
      <c r="CT234">
        <v>15</v>
      </c>
      <c r="CU234">
        <v>2</v>
      </c>
      <c r="CV234">
        <v>17</v>
      </c>
      <c r="CW234">
        <v>25</v>
      </c>
      <c r="CX234">
        <v>0</v>
      </c>
      <c r="CY234">
        <v>25</v>
      </c>
      <c r="CZ234">
        <f t="shared" si="9"/>
        <v>147</v>
      </c>
      <c r="DA234">
        <f t="shared" si="10"/>
        <v>363</v>
      </c>
      <c r="DB234">
        <f t="shared" si="11"/>
        <v>510</v>
      </c>
      <c r="DC234" s="19">
        <f>COUNTIF(Свод!E$102:BA$102,D234)</f>
        <v>5</v>
      </c>
    </row>
    <row r="235" spans="1:107" ht="15">
      <c r="A235" s="96"/>
      <c r="B235" s="96" t="s">
        <v>96</v>
      </c>
      <c r="C235" s="96"/>
      <c r="D235" s="12" t="s">
        <v>134</v>
      </c>
      <c r="E235">
        <v>0</v>
      </c>
      <c r="F235">
        <v>1</v>
      </c>
      <c r="G235">
        <v>1</v>
      </c>
      <c r="H235">
        <v>0</v>
      </c>
      <c r="I235">
        <v>10</v>
      </c>
      <c r="J235">
        <v>10</v>
      </c>
      <c r="K235">
        <v>0</v>
      </c>
      <c r="L235">
        <v>10</v>
      </c>
      <c r="M235">
        <v>10</v>
      </c>
      <c r="N235">
        <v>0</v>
      </c>
      <c r="O235">
        <v>7</v>
      </c>
      <c r="P235">
        <v>7</v>
      </c>
      <c r="Q235">
        <v>1</v>
      </c>
      <c r="R235">
        <v>6</v>
      </c>
      <c r="S235">
        <v>7</v>
      </c>
      <c r="T235">
        <v>5</v>
      </c>
      <c r="U235">
        <v>7</v>
      </c>
      <c r="V235">
        <v>12</v>
      </c>
      <c r="W235">
        <v>9</v>
      </c>
      <c r="X235">
        <v>12</v>
      </c>
      <c r="Y235">
        <v>21</v>
      </c>
      <c r="Z235">
        <v>0</v>
      </c>
      <c r="AA235">
        <v>6</v>
      </c>
      <c r="AB235">
        <v>6</v>
      </c>
      <c r="AC235">
        <v>5</v>
      </c>
      <c r="AD235">
        <v>9</v>
      </c>
      <c r="AE235">
        <v>14</v>
      </c>
      <c r="AF235">
        <v>2</v>
      </c>
      <c r="AG235">
        <v>10</v>
      </c>
      <c r="AH235">
        <v>12</v>
      </c>
      <c r="AI235">
        <v>2</v>
      </c>
      <c r="AJ235">
        <v>5</v>
      </c>
      <c r="AK235">
        <v>7</v>
      </c>
      <c r="AL235">
        <v>0</v>
      </c>
      <c r="AM235">
        <v>8</v>
      </c>
      <c r="AN235">
        <v>8</v>
      </c>
      <c r="AO235">
        <v>0</v>
      </c>
      <c r="AP235">
        <v>10</v>
      </c>
      <c r="AQ235">
        <v>10</v>
      </c>
      <c r="AR235">
        <v>0</v>
      </c>
      <c r="AS235">
        <v>13</v>
      </c>
      <c r="AT235">
        <v>13</v>
      </c>
      <c r="AU235">
        <v>0</v>
      </c>
      <c r="AV235">
        <v>0</v>
      </c>
      <c r="AW235">
        <v>0</v>
      </c>
      <c r="AX235">
        <v>8</v>
      </c>
      <c r="AY235">
        <v>10</v>
      </c>
      <c r="AZ235">
        <v>18</v>
      </c>
      <c r="BA235">
        <v>2</v>
      </c>
      <c r="BB235">
        <v>9</v>
      </c>
      <c r="BC235">
        <v>11</v>
      </c>
      <c r="BD235">
        <v>3</v>
      </c>
      <c r="BE235">
        <v>10</v>
      </c>
      <c r="BF235">
        <v>13</v>
      </c>
      <c r="BG235">
        <v>0</v>
      </c>
      <c r="BH235">
        <v>7</v>
      </c>
      <c r="BI235">
        <v>7</v>
      </c>
      <c r="BJ235">
        <v>3</v>
      </c>
      <c r="BK235">
        <v>7</v>
      </c>
      <c r="BL235">
        <v>10</v>
      </c>
      <c r="BM235">
        <v>0</v>
      </c>
      <c r="BN235">
        <v>17</v>
      </c>
      <c r="BO235">
        <v>17</v>
      </c>
      <c r="BP235">
        <v>5</v>
      </c>
      <c r="BQ235">
        <v>4</v>
      </c>
      <c r="BR235">
        <v>9</v>
      </c>
      <c r="BS235">
        <v>0</v>
      </c>
      <c r="BT235">
        <v>3</v>
      </c>
      <c r="BU235">
        <v>3</v>
      </c>
      <c r="BV235">
        <v>0</v>
      </c>
      <c r="BW235">
        <v>4</v>
      </c>
      <c r="BX235">
        <v>4</v>
      </c>
      <c r="BY235">
        <v>0</v>
      </c>
      <c r="BZ235">
        <v>10</v>
      </c>
      <c r="CA235">
        <v>10</v>
      </c>
      <c r="CB235">
        <v>5</v>
      </c>
      <c r="CC235">
        <v>11</v>
      </c>
      <c r="CD235">
        <v>16</v>
      </c>
      <c r="CE235">
        <v>10</v>
      </c>
      <c r="CF235">
        <v>0</v>
      </c>
      <c r="CG235">
        <v>10</v>
      </c>
      <c r="CH235">
        <v>2</v>
      </c>
      <c r="CI235">
        <v>0</v>
      </c>
      <c r="CJ235">
        <v>2</v>
      </c>
      <c r="CK235">
        <v>8</v>
      </c>
      <c r="CL235">
        <v>0</v>
      </c>
      <c r="CM235">
        <v>8</v>
      </c>
      <c r="CN235">
        <v>4</v>
      </c>
      <c r="CO235">
        <v>0</v>
      </c>
      <c r="CP235">
        <v>4</v>
      </c>
      <c r="CQ235">
        <v>13</v>
      </c>
      <c r="CR235">
        <v>0</v>
      </c>
      <c r="CS235">
        <v>13</v>
      </c>
      <c r="CT235">
        <v>23</v>
      </c>
      <c r="CU235">
        <v>1</v>
      </c>
      <c r="CV235">
        <v>24</v>
      </c>
      <c r="CW235">
        <v>27</v>
      </c>
      <c r="CX235">
        <v>0</v>
      </c>
      <c r="CY235">
        <v>27</v>
      </c>
      <c r="CZ235">
        <f t="shared" si="9"/>
        <v>137</v>
      </c>
      <c r="DA235">
        <f t="shared" si="10"/>
        <v>207</v>
      </c>
      <c r="DB235">
        <f t="shared" si="11"/>
        <v>344</v>
      </c>
      <c r="DC235" s="19">
        <f>COUNTIF(Свод!E$103:BA$103,D235)</f>
        <v>4</v>
      </c>
    </row>
    <row r="236" spans="1:107" ht="15" customHeight="1">
      <c r="A236" s="96"/>
      <c r="B236" s="96"/>
      <c r="C236" s="96"/>
      <c r="D236" s="12" t="s">
        <v>139</v>
      </c>
      <c r="E236">
        <v>0</v>
      </c>
      <c r="F236">
        <v>12</v>
      </c>
      <c r="G236">
        <v>12</v>
      </c>
      <c r="H236">
        <v>0</v>
      </c>
      <c r="I236">
        <v>4</v>
      </c>
      <c r="J236">
        <v>4</v>
      </c>
      <c r="K236">
        <v>0</v>
      </c>
      <c r="L236">
        <v>3</v>
      </c>
      <c r="M236">
        <v>3</v>
      </c>
      <c r="N236">
        <v>0</v>
      </c>
      <c r="O236">
        <v>4</v>
      </c>
      <c r="P236">
        <v>4</v>
      </c>
      <c r="Q236">
        <v>1</v>
      </c>
      <c r="R236">
        <v>6</v>
      </c>
      <c r="S236">
        <v>9</v>
      </c>
      <c r="T236">
        <v>5</v>
      </c>
      <c r="U236">
        <v>10</v>
      </c>
      <c r="V236">
        <v>15</v>
      </c>
      <c r="W236">
        <v>1</v>
      </c>
      <c r="X236">
        <v>6</v>
      </c>
      <c r="Y236">
        <v>7</v>
      </c>
      <c r="Z236">
        <v>0</v>
      </c>
      <c r="AA236">
        <v>4</v>
      </c>
      <c r="AB236">
        <v>4</v>
      </c>
      <c r="AC236">
        <v>2</v>
      </c>
      <c r="AD236">
        <v>7</v>
      </c>
      <c r="AE236">
        <v>9</v>
      </c>
      <c r="AF236">
        <v>2</v>
      </c>
      <c r="AG236">
        <v>8</v>
      </c>
      <c r="AH236">
        <v>10</v>
      </c>
      <c r="AI236">
        <v>3</v>
      </c>
      <c r="AJ236">
        <v>3</v>
      </c>
      <c r="AK236">
        <v>6</v>
      </c>
      <c r="AL236">
        <v>0</v>
      </c>
      <c r="AM236">
        <v>13</v>
      </c>
      <c r="AN236">
        <v>13</v>
      </c>
      <c r="AO236">
        <v>0</v>
      </c>
      <c r="AP236">
        <v>4</v>
      </c>
      <c r="AQ236">
        <v>4</v>
      </c>
      <c r="AR236">
        <v>0</v>
      </c>
      <c r="AS236">
        <v>10</v>
      </c>
      <c r="AT236">
        <v>10</v>
      </c>
      <c r="AU236">
        <v>0</v>
      </c>
      <c r="AV236">
        <v>14</v>
      </c>
      <c r="AW236">
        <v>14</v>
      </c>
      <c r="AX236">
        <v>3</v>
      </c>
      <c r="AY236">
        <v>9</v>
      </c>
      <c r="AZ236">
        <v>12</v>
      </c>
      <c r="BA236">
        <v>2</v>
      </c>
      <c r="BB236">
        <v>5</v>
      </c>
      <c r="BC236">
        <v>7</v>
      </c>
      <c r="BD236">
        <v>2</v>
      </c>
      <c r="BE236">
        <v>4</v>
      </c>
      <c r="BF236">
        <v>6</v>
      </c>
      <c r="BG236">
        <v>0</v>
      </c>
      <c r="BH236">
        <v>3</v>
      </c>
      <c r="BI236">
        <v>3</v>
      </c>
      <c r="BJ236">
        <v>3</v>
      </c>
      <c r="BK236">
        <v>6</v>
      </c>
      <c r="BL236">
        <v>9</v>
      </c>
      <c r="BM236">
        <v>0</v>
      </c>
      <c r="BN236">
        <v>10</v>
      </c>
      <c r="BO236">
        <v>10</v>
      </c>
      <c r="BP236">
        <v>2</v>
      </c>
      <c r="BQ236">
        <v>7</v>
      </c>
      <c r="BR236">
        <v>9</v>
      </c>
      <c r="BS236">
        <v>0</v>
      </c>
      <c r="BT236">
        <v>7</v>
      </c>
      <c r="BU236">
        <v>7</v>
      </c>
      <c r="BV236">
        <v>0</v>
      </c>
      <c r="BW236">
        <v>4</v>
      </c>
      <c r="BX236">
        <v>4</v>
      </c>
      <c r="BY236">
        <v>0</v>
      </c>
      <c r="BZ236">
        <v>5</v>
      </c>
      <c r="CA236">
        <v>5</v>
      </c>
      <c r="CB236">
        <v>2</v>
      </c>
      <c r="CC236">
        <v>4</v>
      </c>
      <c r="CD236">
        <v>6</v>
      </c>
      <c r="CE236">
        <v>2</v>
      </c>
      <c r="CF236">
        <v>0</v>
      </c>
      <c r="CG236">
        <v>2</v>
      </c>
      <c r="CH236">
        <v>7</v>
      </c>
      <c r="CI236">
        <v>0</v>
      </c>
      <c r="CJ236">
        <v>7</v>
      </c>
      <c r="CK236">
        <v>9</v>
      </c>
      <c r="CL236">
        <v>0</v>
      </c>
      <c r="CM236">
        <v>9</v>
      </c>
      <c r="CN236">
        <v>0</v>
      </c>
      <c r="CO236">
        <v>0</v>
      </c>
      <c r="CP236">
        <v>0</v>
      </c>
      <c r="CQ236">
        <v>5</v>
      </c>
      <c r="CR236">
        <v>0</v>
      </c>
      <c r="CS236">
        <v>5</v>
      </c>
      <c r="CT236">
        <v>5</v>
      </c>
      <c r="CU236">
        <v>1</v>
      </c>
      <c r="CV236">
        <v>6</v>
      </c>
      <c r="CW236">
        <v>17</v>
      </c>
      <c r="CX236">
        <v>0</v>
      </c>
      <c r="CY236">
        <v>17</v>
      </c>
      <c r="CZ236">
        <f t="shared" si="9"/>
        <v>73</v>
      </c>
      <c r="DA236">
        <f t="shared" si="10"/>
        <v>173</v>
      </c>
      <c r="DB236">
        <f t="shared" si="11"/>
        <v>248</v>
      </c>
      <c r="DC236" s="19">
        <f>COUNTIF(Свод!E$103:BA$103,D236)</f>
        <v>2</v>
      </c>
    </row>
    <row r="237" spans="1:107" ht="15">
      <c r="A237" s="96"/>
      <c r="B237" s="96" t="s">
        <v>97</v>
      </c>
      <c r="C237" s="96"/>
      <c r="D237" s="12" t="s">
        <v>134</v>
      </c>
      <c r="E237">
        <v>0</v>
      </c>
      <c r="F237">
        <v>0</v>
      </c>
      <c r="G237">
        <v>0</v>
      </c>
      <c r="H237">
        <v>0</v>
      </c>
      <c r="I237">
        <v>7</v>
      </c>
      <c r="J237">
        <v>7</v>
      </c>
      <c r="K237">
        <v>0</v>
      </c>
      <c r="L237">
        <v>11</v>
      </c>
      <c r="M237">
        <v>11</v>
      </c>
      <c r="N237">
        <v>0</v>
      </c>
      <c r="O237">
        <v>4</v>
      </c>
      <c r="P237">
        <v>4</v>
      </c>
      <c r="Q237">
        <v>3</v>
      </c>
      <c r="R237">
        <v>9</v>
      </c>
      <c r="S237">
        <v>11</v>
      </c>
      <c r="T237">
        <v>6</v>
      </c>
      <c r="U237">
        <v>13</v>
      </c>
      <c r="V237">
        <v>19</v>
      </c>
      <c r="W237">
        <v>6</v>
      </c>
      <c r="X237">
        <v>8</v>
      </c>
      <c r="Y237">
        <v>14</v>
      </c>
      <c r="Z237">
        <v>0</v>
      </c>
      <c r="AA237">
        <v>5</v>
      </c>
      <c r="AB237">
        <v>5</v>
      </c>
      <c r="AC237">
        <v>4</v>
      </c>
      <c r="AD237">
        <v>12</v>
      </c>
      <c r="AE237">
        <v>16</v>
      </c>
      <c r="AF237">
        <v>2</v>
      </c>
      <c r="AG237">
        <v>10</v>
      </c>
      <c r="AH237">
        <v>12</v>
      </c>
      <c r="AI237">
        <v>2</v>
      </c>
      <c r="AJ237">
        <v>5</v>
      </c>
      <c r="AK237">
        <v>7</v>
      </c>
      <c r="AL237">
        <v>0</v>
      </c>
      <c r="AM237">
        <v>9</v>
      </c>
      <c r="AN237">
        <v>9</v>
      </c>
      <c r="AO237">
        <v>0</v>
      </c>
      <c r="AP237">
        <v>8</v>
      </c>
      <c r="AQ237">
        <v>8</v>
      </c>
      <c r="AR237">
        <v>0</v>
      </c>
      <c r="AS237">
        <v>13</v>
      </c>
      <c r="AT237">
        <v>13</v>
      </c>
      <c r="AU237">
        <v>0</v>
      </c>
      <c r="AV237">
        <v>13</v>
      </c>
      <c r="AW237">
        <v>13</v>
      </c>
      <c r="AX237">
        <v>5</v>
      </c>
      <c r="AY237">
        <v>10</v>
      </c>
      <c r="AZ237">
        <v>15</v>
      </c>
      <c r="BA237">
        <v>3</v>
      </c>
      <c r="BB237">
        <v>11</v>
      </c>
      <c r="BC237">
        <v>14</v>
      </c>
      <c r="BD237">
        <v>3</v>
      </c>
      <c r="BE237">
        <v>12</v>
      </c>
      <c r="BF237">
        <v>15</v>
      </c>
      <c r="BG237">
        <v>0</v>
      </c>
      <c r="BH237">
        <v>4</v>
      </c>
      <c r="BI237">
        <v>4</v>
      </c>
      <c r="BJ237">
        <v>1</v>
      </c>
      <c r="BK237">
        <v>8</v>
      </c>
      <c r="BL237">
        <v>9</v>
      </c>
      <c r="BM237">
        <v>0</v>
      </c>
      <c r="BN237">
        <v>11</v>
      </c>
      <c r="BO237">
        <v>11</v>
      </c>
      <c r="BP237">
        <v>7</v>
      </c>
      <c r="BQ237">
        <v>6</v>
      </c>
      <c r="BR237">
        <v>13</v>
      </c>
      <c r="BS237">
        <v>0</v>
      </c>
      <c r="BT237">
        <v>4</v>
      </c>
      <c r="BU237">
        <v>4</v>
      </c>
      <c r="BV237">
        <v>0</v>
      </c>
      <c r="BW237">
        <v>4</v>
      </c>
      <c r="BX237">
        <v>4</v>
      </c>
      <c r="BY237">
        <v>0</v>
      </c>
      <c r="BZ237">
        <v>5</v>
      </c>
      <c r="CA237">
        <v>5</v>
      </c>
      <c r="CB237">
        <v>5</v>
      </c>
      <c r="CC237">
        <v>10</v>
      </c>
      <c r="CD237">
        <v>15</v>
      </c>
      <c r="CE237">
        <v>8</v>
      </c>
      <c r="CF237">
        <v>0</v>
      </c>
      <c r="CG237">
        <v>8</v>
      </c>
      <c r="CH237">
        <v>2</v>
      </c>
      <c r="CI237">
        <v>0</v>
      </c>
      <c r="CJ237">
        <v>2</v>
      </c>
      <c r="CK237">
        <v>5</v>
      </c>
      <c r="CL237">
        <v>0</v>
      </c>
      <c r="CM237">
        <v>5</v>
      </c>
      <c r="CN237">
        <v>4</v>
      </c>
      <c r="CO237">
        <v>0</v>
      </c>
      <c r="CP237">
        <v>4</v>
      </c>
      <c r="CQ237">
        <v>9</v>
      </c>
      <c r="CR237">
        <v>0</v>
      </c>
      <c r="CS237">
        <v>9</v>
      </c>
      <c r="CT237">
        <v>9</v>
      </c>
      <c r="CU237">
        <v>1</v>
      </c>
      <c r="CV237">
        <v>10</v>
      </c>
      <c r="CW237">
        <v>22</v>
      </c>
      <c r="CX237">
        <v>0</v>
      </c>
      <c r="CY237">
        <v>22</v>
      </c>
      <c r="CZ237">
        <f t="shared" si="9"/>
        <v>106</v>
      </c>
      <c r="DA237">
        <f t="shared" si="10"/>
        <v>213</v>
      </c>
      <c r="DB237">
        <f t="shared" si="11"/>
        <v>318</v>
      </c>
      <c r="DC237" s="19">
        <f>COUNTIF(Свод!E$104:BA$104,D237)</f>
        <v>4</v>
      </c>
    </row>
    <row r="238" spans="1:107" ht="15">
      <c r="A238" s="96"/>
      <c r="B238" s="96"/>
      <c r="C238" s="96"/>
      <c r="D238" s="12" t="s">
        <v>139</v>
      </c>
      <c r="E238">
        <v>0</v>
      </c>
      <c r="F238">
        <v>13</v>
      </c>
      <c r="G238">
        <v>13</v>
      </c>
      <c r="H238">
        <v>0</v>
      </c>
      <c r="I238">
        <v>7</v>
      </c>
      <c r="J238">
        <v>7</v>
      </c>
      <c r="K238">
        <v>0</v>
      </c>
      <c r="L238">
        <v>2</v>
      </c>
      <c r="M238">
        <v>2</v>
      </c>
      <c r="N238">
        <v>0</v>
      </c>
      <c r="O238">
        <v>7</v>
      </c>
      <c r="P238">
        <v>7</v>
      </c>
      <c r="Q238">
        <v>1</v>
      </c>
      <c r="R238">
        <v>4</v>
      </c>
      <c r="S238">
        <v>5</v>
      </c>
      <c r="T238">
        <v>4</v>
      </c>
      <c r="U238">
        <v>4</v>
      </c>
      <c r="V238">
        <v>8</v>
      </c>
      <c r="W238">
        <v>4</v>
      </c>
      <c r="X238">
        <v>10</v>
      </c>
      <c r="Y238">
        <v>14</v>
      </c>
      <c r="Z238">
        <v>0</v>
      </c>
      <c r="AA238">
        <v>5</v>
      </c>
      <c r="AB238">
        <v>5</v>
      </c>
      <c r="AC238">
        <v>3</v>
      </c>
      <c r="AD238">
        <v>4</v>
      </c>
      <c r="AE238">
        <v>7</v>
      </c>
      <c r="AF238">
        <v>2</v>
      </c>
      <c r="AG238">
        <v>8</v>
      </c>
      <c r="AH238">
        <v>10</v>
      </c>
      <c r="AI238">
        <v>3</v>
      </c>
      <c r="AJ238">
        <v>3</v>
      </c>
      <c r="AK238">
        <v>6</v>
      </c>
      <c r="AL238">
        <v>0</v>
      </c>
      <c r="AM238">
        <v>12</v>
      </c>
      <c r="AN238">
        <v>12</v>
      </c>
      <c r="AO238">
        <v>0</v>
      </c>
      <c r="AP238">
        <v>6</v>
      </c>
      <c r="AQ238">
        <v>6</v>
      </c>
      <c r="AR238">
        <v>0</v>
      </c>
      <c r="AS238">
        <v>10</v>
      </c>
      <c r="AT238">
        <v>10</v>
      </c>
      <c r="AU238">
        <v>0</v>
      </c>
      <c r="AV238">
        <v>1</v>
      </c>
      <c r="AW238">
        <v>1</v>
      </c>
      <c r="AX238">
        <v>6</v>
      </c>
      <c r="AY238">
        <v>9</v>
      </c>
      <c r="AZ238">
        <v>15</v>
      </c>
      <c r="BA238">
        <v>1</v>
      </c>
      <c r="BB238">
        <v>3</v>
      </c>
      <c r="BC238">
        <v>4</v>
      </c>
      <c r="BD238">
        <v>2</v>
      </c>
      <c r="BE238">
        <v>2</v>
      </c>
      <c r="BF238">
        <v>4</v>
      </c>
      <c r="BG238">
        <v>0</v>
      </c>
      <c r="BH238">
        <v>6</v>
      </c>
      <c r="BI238">
        <v>6</v>
      </c>
      <c r="BJ238">
        <v>5</v>
      </c>
      <c r="BK238">
        <v>5</v>
      </c>
      <c r="BL238">
        <v>10</v>
      </c>
      <c r="BM238">
        <v>0</v>
      </c>
      <c r="BN238">
        <v>16</v>
      </c>
      <c r="BO238">
        <v>16</v>
      </c>
      <c r="BP238">
        <v>0</v>
      </c>
      <c r="BQ238">
        <v>5</v>
      </c>
      <c r="BR238">
        <v>5</v>
      </c>
      <c r="BS238">
        <v>0</v>
      </c>
      <c r="BT238">
        <v>6</v>
      </c>
      <c r="BU238">
        <v>6</v>
      </c>
      <c r="BV238">
        <v>0</v>
      </c>
      <c r="BW238">
        <v>4</v>
      </c>
      <c r="BX238">
        <v>4</v>
      </c>
      <c r="BY238">
        <v>0</v>
      </c>
      <c r="BZ238">
        <v>10</v>
      </c>
      <c r="CA238">
        <v>10</v>
      </c>
      <c r="CB238">
        <v>2</v>
      </c>
      <c r="CC238">
        <v>5</v>
      </c>
      <c r="CD238">
        <v>7</v>
      </c>
      <c r="CE238">
        <v>4</v>
      </c>
      <c r="CF238">
        <v>0</v>
      </c>
      <c r="CG238">
        <v>4</v>
      </c>
      <c r="CH238">
        <v>7</v>
      </c>
      <c r="CI238">
        <v>0</v>
      </c>
      <c r="CJ238">
        <v>7</v>
      </c>
      <c r="CK238">
        <v>12</v>
      </c>
      <c r="CL238">
        <v>0</v>
      </c>
      <c r="CM238">
        <v>12</v>
      </c>
      <c r="CN238">
        <v>0</v>
      </c>
      <c r="CO238">
        <v>0</v>
      </c>
      <c r="CP238">
        <v>0</v>
      </c>
      <c r="CQ238">
        <v>9</v>
      </c>
      <c r="CR238">
        <v>0</v>
      </c>
      <c r="CS238">
        <v>9</v>
      </c>
      <c r="CT238">
        <v>19</v>
      </c>
      <c r="CU238">
        <v>1</v>
      </c>
      <c r="CV238">
        <v>20</v>
      </c>
      <c r="CW238">
        <v>22</v>
      </c>
      <c r="CX238">
        <v>0</v>
      </c>
      <c r="CY238">
        <v>22</v>
      </c>
      <c r="CZ238">
        <f t="shared" si="9"/>
        <v>106</v>
      </c>
      <c r="DA238">
        <f t="shared" si="10"/>
        <v>168</v>
      </c>
      <c r="DB238">
        <f t="shared" si="11"/>
        <v>274</v>
      </c>
      <c r="DC238" s="19">
        <f>COUNTIF(Свод!E$104:BA$104,D238)</f>
        <v>4</v>
      </c>
    </row>
    <row r="239" spans="1:107" ht="15">
      <c r="A239" s="96"/>
      <c r="B239" s="96" t="s">
        <v>98</v>
      </c>
      <c r="C239" s="96"/>
      <c r="D239" s="12" t="s">
        <v>134</v>
      </c>
      <c r="E239">
        <v>0</v>
      </c>
      <c r="F239">
        <v>13</v>
      </c>
      <c r="G239">
        <v>13</v>
      </c>
      <c r="H239">
        <v>0</v>
      </c>
      <c r="I239">
        <v>11</v>
      </c>
      <c r="J239">
        <v>11</v>
      </c>
      <c r="K239">
        <v>0</v>
      </c>
      <c r="L239">
        <v>12</v>
      </c>
      <c r="M239">
        <v>12</v>
      </c>
      <c r="N239">
        <v>0</v>
      </c>
      <c r="O239">
        <v>10</v>
      </c>
      <c r="P239">
        <v>10</v>
      </c>
      <c r="Q239">
        <v>2</v>
      </c>
      <c r="R239">
        <v>11</v>
      </c>
      <c r="S239">
        <v>13</v>
      </c>
      <c r="T239">
        <v>7</v>
      </c>
      <c r="U239">
        <v>10</v>
      </c>
      <c r="V239">
        <v>17</v>
      </c>
      <c r="W239">
        <v>9</v>
      </c>
      <c r="X239">
        <v>12</v>
      </c>
      <c r="Y239">
        <v>21</v>
      </c>
      <c r="Z239">
        <v>0</v>
      </c>
      <c r="AA239">
        <v>6</v>
      </c>
      <c r="AB239">
        <v>6</v>
      </c>
      <c r="AC239">
        <v>6</v>
      </c>
      <c r="AD239">
        <v>14</v>
      </c>
      <c r="AE239">
        <v>20</v>
      </c>
      <c r="AF239">
        <v>2</v>
      </c>
      <c r="AG239">
        <v>16</v>
      </c>
      <c r="AH239">
        <v>18</v>
      </c>
      <c r="AI239">
        <v>4</v>
      </c>
      <c r="AJ239">
        <v>5</v>
      </c>
      <c r="AK239">
        <v>9</v>
      </c>
      <c r="AL239">
        <v>0</v>
      </c>
      <c r="AM239">
        <v>10</v>
      </c>
      <c r="AN239">
        <v>10</v>
      </c>
      <c r="AO239">
        <v>0</v>
      </c>
      <c r="AP239">
        <v>10</v>
      </c>
      <c r="AQ239">
        <v>10</v>
      </c>
      <c r="AR239">
        <v>0</v>
      </c>
      <c r="AS239">
        <v>18</v>
      </c>
      <c r="AT239">
        <v>18</v>
      </c>
      <c r="AU239">
        <v>0</v>
      </c>
      <c r="AV239">
        <v>10</v>
      </c>
      <c r="AW239">
        <v>10</v>
      </c>
      <c r="AX239">
        <v>7</v>
      </c>
      <c r="AY239">
        <v>16</v>
      </c>
      <c r="AZ239">
        <v>23</v>
      </c>
      <c r="BA239">
        <v>4</v>
      </c>
      <c r="BB239">
        <v>13</v>
      </c>
      <c r="BC239">
        <v>17</v>
      </c>
      <c r="BD239">
        <v>4</v>
      </c>
      <c r="BE239">
        <v>13</v>
      </c>
      <c r="BF239">
        <v>17</v>
      </c>
      <c r="BG239">
        <v>0</v>
      </c>
      <c r="BH239">
        <v>9</v>
      </c>
      <c r="BI239">
        <v>9</v>
      </c>
      <c r="BJ239">
        <v>4</v>
      </c>
      <c r="BK239">
        <v>10</v>
      </c>
      <c r="BL239">
        <v>14</v>
      </c>
      <c r="BM239">
        <v>0</v>
      </c>
      <c r="BN239">
        <v>24</v>
      </c>
      <c r="BO239">
        <v>24</v>
      </c>
      <c r="BP239">
        <v>5</v>
      </c>
      <c r="BQ239">
        <v>8</v>
      </c>
      <c r="BR239">
        <v>13</v>
      </c>
      <c r="BS239">
        <v>0</v>
      </c>
      <c r="BT239">
        <v>8</v>
      </c>
      <c r="BU239">
        <v>8</v>
      </c>
      <c r="BV239">
        <v>0</v>
      </c>
      <c r="BW239">
        <v>4</v>
      </c>
      <c r="BX239">
        <v>4</v>
      </c>
      <c r="BY239">
        <v>0</v>
      </c>
      <c r="BZ239">
        <v>12</v>
      </c>
      <c r="CA239">
        <v>12</v>
      </c>
      <c r="CB239">
        <v>5</v>
      </c>
      <c r="CC239">
        <v>11</v>
      </c>
      <c r="CD239">
        <v>16</v>
      </c>
      <c r="CE239">
        <v>10</v>
      </c>
      <c r="CF239">
        <v>0</v>
      </c>
      <c r="CG239">
        <v>10</v>
      </c>
      <c r="CH239">
        <v>4</v>
      </c>
      <c r="CI239">
        <v>0</v>
      </c>
      <c r="CJ239">
        <v>4</v>
      </c>
      <c r="CK239">
        <v>10</v>
      </c>
      <c r="CL239">
        <v>0</v>
      </c>
      <c r="CM239">
        <v>10</v>
      </c>
      <c r="CN239">
        <v>4</v>
      </c>
      <c r="CO239">
        <v>0</v>
      </c>
      <c r="CP239">
        <v>4</v>
      </c>
      <c r="CQ239">
        <v>17</v>
      </c>
      <c r="CR239">
        <v>0</v>
      </c>
      <c r="CS239">
        <v>17</v>
      </c>
      <c r="CT239">
        <v>25</v>
      </c>
      <c r="CU239">
        <v>2</v>
      </c>
      <c r="CV239">
        <v>27</v>
      </c>
      <c r="CW239">
        <v>37</v>
      </c>
      <c r="CX239">
        <v>0</v>
      </c>
      <c r="CY239">
        <v>37</v>
      </c>
      <c r="CZ239">
        <f t="shared" si="9"/>
        <v>166</v>
      </c>
      <c r="DA239">
        <f t="shared" si="10"/>
        <v>298</v>
      </c>
      <c r="DB239">
        <f t="shared" si="11"/>
        <v>464</v>
      </c>
      <c r="DC239" s="19">
        <f>COUNTIF(Свод!E$105:BA$105,D239)</f>
        <v>4</v>
      </c>
    </row>
    <row r="240" spans="1:107" ht="15" customHeight="1">
      <c r="A240" s="96"/>
      <c r="B240" s="96"/>
      <c r="C240" s="96"/>
      <c r="D240" s="12" t="s">
        <v>139</v>
      </c>
      <c r="E240">
        <v>0</v>
      </c>
      <c r="F240">
        <v>0</v>
      </c>
      <c r="G240">
        <v>0</v>
      </c>
      <c r="H240">
        <v>0</v>
      </c>
      <c r="I240">
        <v>3</v>
      </c>
      <c r="J240">
        <v>3</v>
      </c>
      <c r="K240">
        <v>0</v>
      </c>
      <c r="L240">
        <v>1</v>
      </c>
      <c r="M240">
        <v>1</v>
      </c>
      <c r="N240">
        <v>0</v>
      </c>
      <c r="O240">
        <v>1</v>
      </c>
      <c r="P240">
        <v>1</v>
      </c>
      <c r="Q240">
        <v>2</v>
      </c>
      <c r="R240">
        <v>1</v>
      </c>
      <c r="S240">
        <v>3</v>
      </c>
      <c r="T240">
        <v>3</v>
      </c>
      <c r="U240">
        <v>7</v>
      </c>
      <c r="V240">
        <v>10</v>
      </c>
      <c r="W240">
        <v>1</v>
      </c>
      <c r="X240">
        <v>6</v>
      </c>
      <c r="Y240">
        <v>7</v>
      </c>
      <c r="Z240">
        <v>0</v>
      </c>
      <c r="AA240">
        <v>4</v>
      </c>
      <c r="AB240">
        <v>4</v>
      </c>
      <c r="AC240">
        <v>1</v>
      </c>
      <c r="AD240">
        <v>2</v>
      </c>
      <c r="AE240">
        <v>3</v>
      </c>
      <c r="AF240">
        <v>2</v>
      </c>
      <c r="AG240">
        <v>2</v>
      </c>
      <c r="AH240">
        <v>4</v>
      </c>
      <c r="AI240">
        <v>1</v>
      </c>
      <c r="AJ240">
        <v>3</v>
      </c>
      <c r="AK240">
        <v>4</v>
      </c>
      <c r="AL240">
        <v>0</v>
      </c>
      <c r="AM240">
        <v>11</v>
      </c>
      <c r="AN240">
        <v>11</v>
      </c>
      <c r="AO240">
        <v>0</v>
      </c>
      <c r="AP240">
        <v>4</v>
      </c>
      <c r="AQ240">
        <v>4</v>
      </c>
      <c r="AR240">
        <v>0</v>
      </c>
      <c r="AS240">
        <v>5</v>
      </c>
      <c r="AT240">
        <v>5</v>
      </c>
      <c r="AU240">
        <v>0</v>
      </c>
      <c r="AV240">
        <v>4</v>
      </c>
      <c r="AW240">
        <v>4</v>
      </c>
      <c r="AX240">
        <v>4</v>
      </c>
      <c r="AY240">
        <v>3</v>
      </c>
      <c r="AZ240">
        <v>7</v>
      </c>
      <c r="BA240">
        <v>0</v>
      </c>
      <c r="BB240">
        <v>1</v>
      </c>
      <c r="BC240">
        <v>1</v>
      </c>
      <c r="BD240">
        <v>1</v>
      </c>
      <c r="BE240">
        <v>1</v>
      </c>
      <c r="BF240">
        <v>2</v>
      </c>
      <c r="BG240">
        <v>0</v>
      </c>
      <c r="BH240">
        <v>1</v>
      </c>
      <c r="BI240">
        <v>1</v>
      </c>
      <c r="BJ240">
        <v>2</v>
      </c>
      <c r="BK240">
        <v>3</v>
      </c>
      <c r="BL240">
        <v>5</v>
      </c>
      <c r="BM240">
        <v>0</v>
      </c>
      <c r="BN240">
        <v>3</v>
      </c>
      <c r="BO240">
        <v>3</v>
      </c>
      <c r="BP240">
        <v>2</v>
      </c>
      <c r="BQ240">
        <v>3</v>
      </c>
      <c r="BR240">
        <v>5</v>
      </c>
      <c r="BS240">
        <v>0</v>
      </c>
      <c r="BT240">
        <v>2</v>
      </c>
      <c r="BU240">
        <v>2</v>
      </c>
      <c r="BV240">
        <v>0</v>
      </c>
      <c r="BW240">
        <v>4</v>
      </c>
      <c r="BX240">
        <v>4</v>
      </c>
      <c r="BY240">
        <v>0</v>
      </c>
      <c r="BZ240">
        <v>3</v>
      </c>
      <c r="CA240">
        <v>3</v>
      </c>
      <c r="CB240">
        <v>2</v>
      </c>
      <c r="CC240">
        <v>4</v>
      </c>
      <c r="CD240">
        <v>6</v>
      </c>
      <c r="CE240">
        <v>2</v>
      </c>
      <c r="CF240">
        <v>0</v>
      </c>
      <c r="CG240">
        <v>2</v>
      </c>
      <c r="CH240">
        <v>5</v>
      </c>
      <c r="CI240">
        <v>0</v>
      </c>
      <c r="CJ240">
        <v>5</v>
      </c>
      <c r="CK240">
        <v>7</v>
      </c>
      <c r="CL240">
        <v>0</v>
      </c>
      <c r="CM240">
        <v>7</v>
      </c>
      <c r="CN240">
        <v>0</v>
      </c>
      <c r="CO240">
        <v>0</v>
      </c>
      <c r="CP240">
        <v>0</v>
      </c>
      <c r="CQ240">
        <v>1</v>
      </c>
      <c r="CR240">
        <v>0</v>
      </c>
      <c r="CS240">
        <v>1</v>
      </c>
      <c r="CT240">
        <v>3</v>
      </c>
      <c r="CU240">
        <v>0</v>
      </c>
      <c r="CV240">
        <v>3</v>
      </c>
      <c r="CW240">
        <v>7</v>
      </c>
      <c r="CX240">
        <v>0</v>
      </c>
      <c r="CY240">
        <v>7</v>
      </c>
      <c r="CZ240">
        <f t="shared" si="9"/>
        <v>46</v>
      </c>
      <c r="DA240">
        <f t="shared" si="10"/>
        <v>82</v>
      </c>
      <c r="DB240">
        <f t="shared" si="11"/>
        <v>128</v>
      </c>
      <c r="DC240" s="19">
        <f>COUNTIF(Свод!E$105:BA$105,D240)</f>
        <v>3</v>
      </c>
    </row>
    <row r="241" spans="1:107" ht="15">
      <c r="A241" s="96"/>
      <c r="B241" s="96" t="s">
        <v>99</v>
      </c>
      <c r="C241" s="96"/>
      <c r="D241" s="12" t="s">
        <v>134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1</v>
      </c>
      <c r="K241">
        <v>0</v>
      </c>
      <c r="L241">
        <v>2</v>
      </c>
      <c r="M241">
        <v>2</v>
      </c>
      <c r="N241">
        <v>0</v>
      </c>
      <c r="O241">
        <v>3</v>
      </c>
      <c r="P241">
        <v>3</v>
      </c>
      <c r="Q241">
        <v>1</v>
      </c>
      <c r="R241">
        <v>1</v>
      </c>
      <c r="S241">
        <v>2</v>
      </c>
      <c r="T241">
        <v>2</v>
      </c>
      <c r="U241">
        <v>2</v>
      </c>
      <c r="V241">
        <v>4</v>
      </c>
      <c r="W241">
        <v>4</v>
      </c>
      <c r="X241">
        <v>3</v>
      </c>
      <c r="Y241">
        <v>7</v>
      </c>
      <c r="Z241">
        <v>0</v>
      </c>
      <c r="AA241">
        <v>0</v>
      </c>
      <c r="AB241">
        <v>0</v>
      </c>
      <c r="AC241">
        <v>1</v>
      </c>
      <c r="AD241">
        <v>2</v>
      </c>
      <c r="AE241">
        <v>3</v>
      </c>
      <c r="AF241">
        <v>1</v>
      </c>
      <c r="AG241">
        <v>3</v>
      </c>
      <c r="AH241">
        <v>4</v>
      </c>
      <c r="AI241">
        <v>1</v>
      </c>
      <c r="AJ241">
        <v>3</v>
      </c>
      <c r="AK241">
        <v>4</v>
      </c>
      <c r="AL241">
        <v>0</v>
      </c>
      <c r="AM241">
        <v>3</v>
      </c>
      <c r="AN241">
        <v>3</v>
      </c>
      <c r="AO241">
        <v>0</v>
      </c>
      <c r="AP241">
        <v>3</v>
      </c>
      <c r="AQ241">
        <v>3</v>
      </c>
      <c r="AR241">
        <v>0</v>
      </c>
      <c r="AS241">
        <v>7</v>
      </c>
      <c r="AT241">
        <v>7</v>
      </c>
      <c r="AU241">
        <v>0</v>
      </c>
      <c r="AV241">
        <v>0</v>
      </c>
      <c r="AW241">
        <v>0</v>
      </c>
      <c r="AX241">
        <v>4</v>
      </c>
      <c r="AY241">
        <v>2</v>
      </c>
      <c r="AZ241">
        <v>6</v>
      </c>
      <c r="BA241">
        <v>1</v>
      </c>
      <c r="BB241">
        <v>2</v>
      </c>
      <c r="BC241">
        <v>3</v>
      </c>
      <c r="BD241">
        <v>0</v>
      </c>
      <c r="BE241">
        <v>2</v>
      </c>
      <c r="BF241">
        <v>2</v>
      </c>
      <c r="BG241">
        <v>0</v>
      </c>
      <c r="BH241">
        <v>2</v>
      </c>
      <c r="BI241">
        <v>2</v>
      </c>
      <c r="BJ241">
        <v>1</v>
      </c>
      <c r="BK241">
        <v>1</v>
      </c>
      <c r="BL241">
        <v>2</v>
      </c>
      <c r="BM241">
        <v>0</v>
      </c>
      <c r="BN241">
        <v>2</v>
      </c>
      <c r="BO241">
        <v>2</v>
      </c>
      <c r="BP241">
        <v>2</v>
      </c>
      <c r="BQ241">
        <v>4</v>
      </c>
      <c r="BR241">
        <v>6</v>
      </c>
      <c r="BS241">
        <v>0</v>
      </c>
      <c r="BT241">
        <v>2</v>
      </c>
      <c r="BU241">
        <v>2</v>
      </c>
      <c r="BV241">
        <v>0</v>
      </c>
      <c r="BW241">
        <v>1</v>
      </c>
      <c r="BX241">
        <v>1</v>
      </c>
      <c r="BY241">
        <v>0</v>
      </c>
      <c r="BZ241">
        <v>4</v>
      </c>
      <c r="CA241">
        <v>4</v>
      </c>
      <c r="CB241">
        <v>5</v>
      </c>
      <c r="CC241">
        <v>3</v>
      </c>
      <c r="CD241">
        <v>8</v>
      </c>
      <c r="CE241">
        <v>4</v>
      </c>
      <c r="CF241">
        <v>0</v>
      </c>
      <c r="CG241">
        <v>4</v>
      </c>
      <c r="CH241">
        <v>2</v>
      </c>
      <c r="CI241">
        <v>0</v>
      </c>
      <c r="CJ241">
        <v>2</v>
      </c>
      <c r="CK241">
        <v>3</v>
      </c>
      <c r="CL241">
        <v>0</v>
      </c>
      <c r="CM241">
        <v>3</v>
      </c>
      <c r="CN241">
        <v>1</v>
      </c>
      <c r="CO241">
        <v>0</v>
      </c>
      <c r="CP241">
        <v>1</v>
      </c>
      <c r="CQ241">
        <v>4</v>
      </c>
      <c r="CR241">
        <v>0</v>
      </c>
      <c r="CS241">
        <v>4</v>
      </c>
      <c r="CT241">
        <v>16</v>
      </c>
      <c r="CU241">
        <v>1</v>
      </c>
      <c r="CV241">
        <v>17</v>
      </c>
      <c r="CW241">
        <v>9</v>
      </c>
      <c r="CX241">
        <v>0</v>
      </c>
      <c r="CY241">
        <v>9</v>
      </c>
      <c r="CZ241">
        <f t="shared" si="9"/>
        <v>62</v>
      </c>
      <c r="DA241">
        <f t="shared" si="10"/>
        <v>59</v>
      </c>
      <c r="DB241">
        <f t="shared" si="11"/>
        <v>121</v>
      </c>
      <c r="DC241" s="19">
        <f>COUNTIF(Свод!E$106:BA$106,D241)</f>
        <v>4</v>
      </c>
    </row>
    <row r="242" spans="1:107" ht="15">
      <c r="A242" s="96"/>
      <c r="B242" s="96"/>
      <c r="C242" s="96"/>
      <c r="D242" s="12" t="s">
        <v>139</v>
      </c>
      <c r="E242">
        <v>0</v>
      </c>
      <c r="F242">
        <v>13</v>
      </c>
      <c r="G242">
        <v>13</v>
      </c>
      <c r="H242">
        <v>0</v>
      </c>
      <c r="I242">
        <v>13</v>
      </c>
      <c r="J242">
        <v>13</v>
      </c>
      <c r="K242">
        <v>0</v>
      </c>
      <c r="L242">
        <v>11</v>
      </c>
      <c r="M242">
        <v>11</v>
      </c>
      <c r="N242">
        <v>0</v>
      </c>
      <c r="O242">
        <v>8</v>
      </c>
      <c r="P242">
        <v>8</v>
      </c>
      <c r="Q242">
        <v>3</v>
      </c>
      <c r="R242">
        <v>11</v>
      </c>
      <c r="S242">
        <v>14</v>
      </c>
      <c r="T242">
        <v>8</v>
      </c>
      <c r="U242">
        <v>15</v>
      </c>
      <c r="V242">
        <v>23</v>
      </c>
      <c r="W242">
        <v>6</v>
      </c>
      <c r="X242">
        <v>15</v>
      </c>
      <c r="Y242">
        <v>21</v>
      </c>
      <c r="Z242">
        <v>0</v>
      </c>
      <c r="AA242">
        <v>10</v>
      </c>
      <c r="AB242">
        <v>10</v>
      </c>
      <c r="AC242">
        <v>6</v>
      </c>
      <c r="AD242">
        <v>14</v>
      </c>
      <c r="AE242">
        <v>20</v>
      </c>
      <c r="AF242">
        <v>3</v>
      </c>
      <c r="AG242">
        <v>15</v>
      </c>
      <c r="AH242">
        <v>18</v>
      </c>
      <c r="AI242">
        <v>4</v>
      </c>
      <c r="AJ242">
        <v>5</v>
      </c>
      <c r="AK242">
        <v>9</v>
      </c>
      <c r="AL242">
        <v>0</v>
      </c>
      <c r="AM242">
        <v>18</v>
      </c>
      <c r="AN242">
        <v>18</v>
      </c>
      <c r="AO242">
        <v>0</v>
      </c>
      <c r="AP242">
        <v>11</v>
      </c>
      <c r="AQ242">
        <v>11</v>
      </c>
      <c r="AR242">
        <v>0</v>
      </c>
      <c r="AS242">
        <v>16</v>
      </c>
      <c r="AT242">
        <v>16</v>
      </c>
      <c r="AU242">
        <v>0</v>
      </c>
      <c r="AV242">
        <v>14</v>
      </c>
      <c r="AW242">
        <v>14</v>
      </c>
      <c r="AX242">
        <v>7</v>
      </c>
      <c r="AY242">
        <v>17</v>
      </c>
      <c r="AZ242">
        <v>24</v>
      </c>
      <c r="BA242">
        <v>3</v>
      </c>
      <c r="BB242">
        <v>12</v>
      </c>
      <c r="BC242">
        <v>15</v>
      </c>
      <c r="BD242">
        <v>5</v>
      </c>
      <c r="BE242">
        <v>12</v>
      </c>
      <c r="BF242">
        <v>17</v>
      </c>
      <c r="BG242">
        <v>0</v>
      </c>
      <c r="BH242">
        <v>8</v>
      </c>
      <c r="BI242">
        <v>8</v>
      </c>
      <c r="BJ242">
        <v>5</v>
      </c>
      <c r="BK242">
        <v>12</v>
      </c>
      <c r="BL242">
        <v>17</v>
      </c>
      <c r="BM242">
        <v>0</v>
      </c>
      <c r="BN242">
        <v>25</v>
      </c>
      <c r="BO242">
        <v>25</v>
      </c>
      <c r="BP242">
        <v>5</v>
      </c>
      <c r="BQ242">
        <v>7</v>
      </c>
      <c r="BR242">
        <v>12</v>
      </c>
      <c r="BS242">
        <v>0</v>
      </c>
      <c r="BT242">
        <v>8</v>
      </c>
      <c r="BU242">
        <v>8</v>
      </c>
      <c r="BV242">
        <v>0</v>
      </c>
      <c r="BW242">
        <v>7</v>
      </c>
      <c r="BX242">
        <v>7</v>
      </c>
      <c r="BY242">
        <v>0</v>
      </c>
      <c r="BZ242">
        <v>11</v>
      </c>
      <c r="CA242">
        <v>11</v>
      </c>
      <c r="CB242">
        <v>2</v>
      </c>
      <c r="CC242">
        <v>12</v>
      </c>
      <c r="CD242">
        <v>14</v>
      </c>
      <c r="CE242">
        <v>8</v>
      </c>
      <c r="CF242">
        <v>0</v>
      </c>
      <c r="CG242">
        <v>8</v>
      </c>
      <c r="CH242">
        <v>7</v>
      </c>
      <c r="CI242">
        <v>0</v>
      </c>
      <c r="CJ242">
        <v>7</v>
      </c>
      <c r="CK242">
        <v>14</v>
      </c>
      <c r="CL242">
        <v>0</v>
      </c>
      <c r="CM242">
        <v>14</v>
      </c>
      <c r="CN242">
        <v>3</v>
      </c>
      <c r="CO242">
        <v>0</v>
      </c>
      <c r="CP242">
        <v>3</v>
      </c>
      <c r="CQ242">
        <v>14</v>
      </c>
      <c r="CR242">
        <v>0</v>
      </c>
      <c r="CS242">
        <v>14</v>
      </c>
      <c r="CT242">
        <v>12</v>
      </c>
      <c r="CU242">
        <v>1</v>
      </c>
      <c r="CV242">
        <v>13</v>
      </c>
      <c r="CW242">
        <v>35</v>
      </c>
      <c r="CX242">
        <v>0</v>
      </c>
      <c r="CY242">
        <v>35</v>
      </c>
      <c r="CZ242">
        <f t="shared" si="9"/>
        <v>150</v>
      </c>
      <c r="DA242">
        <f t="shared" si="10"/>
        <v>321</v>
      </c>
      <c r="DB242">
        <f t="shared" si="11"/>
        <v>471</v>
      </c>
      <c r="DC242" s="19">
        <f>COUNTIF(Свод!E$106:BA$106,D242)</f>
        <v>5</v>
      </c>
    </row>
    <row r="243" spans="1:107" ht="15">
      <c r="A243" s="96"/>
      <c r="B243" s="96" t="s">
        <v>100</v>
      </c>
      <c r="C243" s="96"/>
      <c r="D243" s="12" t="s">
        <v>134</v>
      </c>
      <c r="E243">
        <v>0</v>
      </c>
      <c r="F243">
        <v>7</v>
      </c>
      <c r="G243">
        <v>7</v>
      </c>
      <c r="H243">
        <v>0</v>
      </c>
      <c r="I243">
        <v>7</v>
      </c>
      <c r="J243">
        <v>7</v>
      </c>
      <c r="K243">
        <v>0</v>
      </c>
      <c r="L243">
        <v>12</v>
      </c>
      <c r="M243">
        <v>12</v>
      </c>
      <c r="N243">
        <v>0</v>
      </c>
      <c r="O243">
        <v>5</v>
      </c>
      <c r="P243">
        <v>5</v>
      </c>
      <c r="Q243">
        <v>1</v>
      </c>
      <c r="R243">
        <v>9</v>
      </c>
      <c r="S243">
        <v>10</v>
      </c>
      <c r="T243">
        <v>4</v>
      </c>
      <c r="U243">
        <v>8</v>
      </c>
      <c r="V243">
        <v>12</v>
      </c>
      <c r="W243">
        <v>3</v>
      </c>
      <c r="X243">
        <v>6</v>
      </c>
      <c r="Y243">
        <v>9</v>
      </c>
      <c r="Z243">
        <v>0</v>
      </c>
      <c r="AA243">
        <v>4</v>
      </c>
      <c r="AB243">
        <v>4</v>
      </c>
      <c r="AC243">
        <v>4</v>
      </c>
      <c r="AD243">
        <v>6</v>
      </c>
      <c r="AE243">
        <v>10</v>
      </c>
      <c r="AF243">
        <v>1</v>
      </c>
      <c r="AG243">
        <v>9</v>
      </c>
      <c r="AH243">
        <v>10</v>
      </c>
      <c r="AI243">
        <v>4</v>
      </c>
      <c r="AJ243">
        <v>5</v>
      </c>
      <c r="AK243">
        <v>9</v>
      </c>
      <c r="AL243">
        <v>0</v>
      </c>
      <c r="AM243">
        <v>8</v>
      </c>
      <c r="AN243">
        <v>8</v>
      </c>
      <c r="AO243">
        <v>0</v>
      </c>
      <c r="AP243">
        <v>7</v>
      </c>
      <c r="AQ243">
        <v>7</v>
      </c>
      <c r="AR243">
        <v>0</v>
      </c>
      <c r="AS243">
        <v>9</v>
      </c>
      <c r="AT243">
        <v>9</v>
      </c>
      <c r="AU243">
        <v>0</v>
      </c>
      <c r="AV243">
        <v>8</v>
      </c>
      <c r="AW243">
        <v>8</v>
      </c>
      <c r="AX243">
        <v>3</v>
      </c>
      <c r="AY243">
        <v>6</v>
      </c>
      <c r="AZ243">
        <v>9</v>
      </c>
      <c r="BA243">
        <v>4</v>
      </c>
      <c r="BB243">
        <v>8</v>
      </c>
      <c r="BC243">
        <v>12</v>
      </c>
      <c r="BD243">
        <v>1</v>
      </c>
      <c r="BE243">
        <v>8</v>
      </c>
      <c r="BF243">
        <v>9</v>
      </c>
      <c r="BG243">
        <v>0</v>
      </c>
      <c r="BH243">
        <v>6</v>
      </c>
      <c r="BI243">
        <v>6</v>
      </c>
      <c r="BJ243">
        <v>4</v>
      </c>
      <c r="BK243">
        <v>5</v>
      </c>
      <c r="BL243">
        <v>9</v>
      </c>
      <c r="BM243">
        <v>0</v>
      </c>
      <c r="BN243">
        <v>7</v>
      </c>
      <c r="BO243">
        <v>7</v>
      </c>
      <c r="BP243">
        <v>4</v>
      </c>
      <c r="BQ243">
        <v>5</v>
      </c>
      <c r="BR243">
        <v>9</v>
      </c>
      <c r="BS243">
        <v>0</v>
      </c>
      <c r="BT243">
        <v>5</v>
      </c>
      <c r="BU243">
        <v>5</v>
      </c>
      <c r="BV243">
        <v>0</v>
      </c>
      <c r="BW243">
        <v>1</v>
      </c>
      <c r="BX243">
        <v>1</v>
      </c>
      <c r="BY243">
        <v>0</v>
      </c>
      <c r="BZ243">
        <v>6</v>
      </c>
      <c r="CA243">
        <v>6</v>
      </c>
      <c r="CB243">
        <v>2</v>
      </c>
      <c r="CC243">
        <v>4</v>
      </c>
      <c r="CD243">
        <v>6</v>
      </c>
      <c r="CE243">
        <v>3</v>
      </c>
      <c r="CF243">
        <v>0</v>
      </c>
      <c r="CG243">
        <v>3</v>
      </c>
      <c r="CH243">
        <v>4</v>
      </c>
      <c r="CI243">
        <v>0</v>
      </c>
      <c r="CJ243">
        <v>4</v>
      </c>
      <c r="CK243">
        <v>5</v>
      </c>
      <c r="CL243">
        <v>0</v>
      </c>
      <c r="CM243">
        <v>5</v>
      </c>
      <c r="CN243">
        <v>3</v>
      </c>
      <c r="CO243">
        <v>0</v>
      </c>
      <c r="CP243">
        <v>3</v>
      </c>
      <c r="CQ243">
        <v>9</v>
      </c>
      <c r="CR243">
        <v>0</v>
      </c>
      <c r="CS243">
        <v>9</v>
      </c>
      <c r="CT243">
        <v>16</v>
      </c>
      <c r="CU243">
        <v>1</v>
      </c>
      <c r="CV243">
        <v>17</v>
      </c>
      <c r="CW243">
        <v>14</v>
      </c>
      <c r="CX243">
        <v>0</v>
      </c>
      <c r="CY243">
        <v>14</v>
      </c>
      <c r="CZ243">
        <f t="shared" si="9"/>
        <v>89</v>
      </c>
      <c r="DA243">
        <f t="shared" si="10"/>
        <v>172</v>
      </c>
      <c r="DB243">
        <f t="shared" si="11"/>
        <v>261</v>
      </c>
      <c r="DC243" s="19">
        <f>COUNTIF(Свод!E$107:BA$107,D243)</f>
        <v>4</v>
      </c>
    </row>
    <row r="244" spans="1:107" ht="15" customHeight="1">
      <c r="A244" s="96"/>
      <c r="B244" s="96"/>
      <c r="C244" s="96"/>
      <c r="D244" s="12" t="s">
        <v>139</v>
      </c>
      <c r="E244">
        <v>0</v>
      </c>
      <c r="F244">
        <v>6</v>
      </c>
      <c r="G244">
        <v>6</v>
      </c>
      <c r="H244">
        <v>0</v>
      </c>
      <c r="I244">
        <v>7</v>
      </c>
      <c r="J244">
        <v>7</v>
      </c>
      <c r="K244">
        <v>0</v>
      </c>
      <c r="L244">
        <v>1</v>
      </c>
      <c r="M244">
        <v>1</v>
      </c>
      <c r="N244">
        <v>0</v>
      </c>
      <c r="O244">
        <v>6</v>
      </c>
      <c r="P244">
        <v>6</v>
      </c>
      <c r="Q244">
        <v>3</v>
      </c>
      <c r="R244">
        <v>3</v>
      </c>
      <c r="S244">
        <v>6</v>
      </c>
      <c r="T244">
        <v>6</v>
      </c>
      <c r="U244">
        <v>9</v>
      </c>
      <c r="V244">
        <v>15</v>
      </c>
      <c r="W244">
        <v>7</v>
      </c>
      <c r="X244">
        <v>12</v>
      </c>
      <c r="Y244">
        <v>19</v>
      </c>
      <c r="Z244">
        <v>0</v>
      </c>
      <c r="AA244">
        <v>6</v>
      </c>
      <c r="AB244">
        <v>6</v>
      </c>
      <c r="AC244">
        <v>3</v>
      </c>
      <c r="AD244">
        <v>10</v>
      </c>
      <c r="AE244">
        <v>13</v>
      </c>
      <c r="AF244">
        <v>3</v>
      </c>
      <c r="AG244">
        <v>9</v>
      </c>
      <c r="AH244">
        <v>12</v>
      </c>
      <c r="AI244">
        <v>1</v>
      </c>
      <c r="AJ244">
        <v>3</v>
      </c>
      <c r="AK244">
        <v>4</v>
      </c>
      <c r="AL244">
        <v>0</v>
      </c>
      <c r="AM244">
        <v>13</v>
      </c>
      <c r="AN244">
        <v>13</v>
      </c>
      <c r="AO244">
        <v>0</v>
      </c>
      <c r="AP244">
        <v>7</v>
      </c>
      <c r="AQ244">
        <v>7</v>
      </c>
      <c r="AR244">
        <v>0</v>
      </c>
      <c r="AS244">
        <v>14</v>
      </c>
      <c r="AT244">
        <v>14</v>
      </c>
      <c r="AU244">
        <v>0</v>
      </c>
      <c r="AV244">
        <v>6</v>
      </c>
      <c r="AW244">
        <v>6</v>
      </c>
      <c r="AX244">
        <v>8</v>
      </c>
      <c r="AY244">
        <v>13</v>
      </c>
      <c r="AZ244">
        <v>21</v>
      </c>
      <c r="BA244">
        <v>0</v>
      </c>
      <c r="BB244">
        <v>4</v>
      </c>
      <c r="BC244">
        <v>4</v>
      </c>
      <c r="BD244">
        <v>4</v>
      </c>
      <c r="BE244">
        <v>6</v>
      </c>
      <c r="BF244">
        <v>10</v>
      </c>
      <c r="BG244">
        <v>0</v>
      </c>
      <c r="BH244">
        <v>4</v>
      </c>
      <c r="BI244">
        <v>4</v>
      </c>
      <c r="BJ244">
        <v>2</v>
      </c>
      <c r="BK244">
        <v>8</v>
      </c>
      <c r="BL244">
        <v>10</v>
      </c>
      <c r="BM244">
        <v>0</v>
      </c>
      <c r="BN244">
        <v>20</v>
      </c>
      <c r="BO244">
        <v>20</v>
      </c>
      <c r="BP244">
        <v>3</v>
      </c>
      <c r="BQ244">
        <v>6</v>
      </c>
      <c r="BR244">
        <v>9</v>
      </c>
      <c r="BS244">
        <v>0</v>
      </c>
      <c r="BT244">
        <v>5</v>
      </c>
      <c r="BU244">
        <v>5</v>
      </c>
      <c r="BV244">
        <v>0</v>
      </c>
      <c r="BW244">
        <v>7</v>
      </c>
      <c r="BX244">
        <v>7</v>
      </c>
      <c r="BY244">
        <v>0</v>
      </c>
      <c r="BZ244">
        <v>9</v>
      </c>
      <c r="CA244">
        <v>9</v>
      </c>
      <c r="CB244">
        <v>5</v>
      </c>
      <c r="CC244">
        <v>11</v>
      </c>
      <c r="CD244">
        <v>16</v>
      </c>
      <c r="CE244">
        <v>9</v>
      </c>
      <c r="CF244">
        <v>0</v>
      </c>
      <c r="CG244">
        <v>9</v>
      </c>
      <c r="CH244">
        <v>5</v>
      </c>
      <c r="CI244">
        <v>0</v>
      </c>
      <c r="CJ244">
        <v>5</v>
      </c>
      <c r="CK244">
        <v>12</v>
      </c>
      <c r="CL244">
        <v>0</v>
      </c>
      <c r="CM244">
        <v>12</v>
      </c>
      <c r="CN244">
        <v>1</v>
      </c>
      <c r="CO244">
        <v>0</v>
      </c>
      <c r="CP244">
        <v>1</v>
      </c>
      <c r="CQ244">
        <v>9</v>
      </c>
      <c r="CR244">
        <v>0</v>
      </c>
      <c r="CS244">
        <v>9</v>
      </c>
      <c r="CT244">
        <v>12</v>
      </c>
      <c r="CU244">
        <v>1</v>
      </c>
      <c r="CV244">
        <v>13</v>
      </c>
      <c r="CW244">
        <v>30</v>
      </c>
      <c r="CX244">
        <v>0</v>
      </c>
      <c r="CY244">
        <v>30</v>
      </c>
      <c r="CZ244">
        <f t="shared" si="9"/>
        <v>123</v>
      </c>
      <c r="DA244">
        <f t="shared" si="10"/>
        <v>206</v>
      </c>
      <c r="DB244">
        <f t="shared" si="11"/>
        <v>329</v>
      </c>
      <c r="DC244" s="19">
        <f>COUNTIF(Свод!E$107:BA$107,D244)</f>
        <v>4</v>
      </c>
    </row>
    <row r="245" spans="1:107" ht="15">
      <c r="A245" s="96"/>
      <c r="B245" s="100" t="s">
        <v>101</v>
      </c>
      <c r="C245" s="100"/>
      <c r="D245" s="9"/>
      <c r="DC245" s="15"/>
    </row>
    <row r="246" spans="1:107" ht="15">
      <c r="A246" s="96"/>
      <c r="B246" s="96" t="s">
        <v>102</v>
      </c>
      <c r="C246" s="96"/>
      <c r="D246" s="12" t="s">
        <v>134</v>
      </c>
      <c r="E246">
        <v>0</v>
      </c>
      <c r="F246">
        <v>4</v>
      </c>
      <c r="G246">
        <v>4</v>
      </c>
      <c r="H246">
        <v>0</v>
      </c>
      <c r="I246">
        <v>3</v>
      </c>
      <c r="J246">
        <v>3</v>
      </c>
      <c r="K246">
        <v>0</v>
      </c>
      <c r="L246">
        <v>2</v>
      </c>
      <c r="M246">
        <v>2</v>
      </c>
      <c r="N246">
        <v>0</v>
      </c>
      <c r="O246">
        <v>1</v>
      </c>
      <c r="P246">
        <v>1</v>
      </c>
      <c r="Q246">
        <v>1</v>
      </c>
      <c r="R246">
        <v>1</v>
      </c>
      <c r="S246">
        <v>2</v>
      </c>
      <c r="T246">
        <v>1</v>
      </c>
      <c r="U246">
        <v>5</v>
      </c>
      <c r="V246">
        <v>6</v>
      </c>
      <c r="W246">
        <v>0</v>
      </c>
      <c r="X246">
        <v>3</v>
      </c>
      <c r="Y246">
        <v>3</v>
      </c>
      <c r="Z246">
        <v>0</v>
      </c>
      <c r="AA246">
        <v>2</v>
      </c>
      <c r="AB246">
        <v>2</v>
      </c>
      <c r="AC246">
        <v>2</v>
      </c>
      <c r="AD246">
        <v>0</v>
      </c>
      <c r="AE246">
        <v>2</v>
      </c>
      <c r="AF246">
        <v>1</v>
      </c>
      <c r="AG246">
        <v>3</v>
      </c>
      <c r="AH246">
        <v>4</v>
      </c>
      <c r="AI246">
        <v>1</v>
      </c>
      <c r="AJ246">
        <v>3</v>
      </c>
      <c r="AK246">
        <v>4</v>
      </c>
      <c r="AL246">
        <v>0</v>
      </c>
      <c r="AM246">
        <v>6</v>
      </c>
      <c r="AN246">
        <v>6</v>
      </c>
      <c r="AO246">
        <v>0</v>
      </c>
      <c r="AP246">
        <v>4</v>
      </c>
      <c r="AQ246">
        <v>4</v>
      </c>
      <c r="AR246">
        <v>0</v>
      </c>
      <c r="AS246">
        <v>6</v>
      </c>
      <c r="AT246">
        <v>6</v>
      </c>
      <c r="AU246">
        <v>0</v>
      </c>
      <c r="AV246">
        <v>1</v>
      </c>
      <c r="AW246">
        <v>1</v>
      </c>
      <c r="AX246">
        <v>2</v>
      </c>
      <c r="AY246">
        <v>3</v>
      </c>
      <c r="AZ246">
        <v>5</v>
      </c>
      <c r="BA246">
        <v>1</v>
      </c>
      <c r="BB246">
        <v>2</v>
      </c>
      <c r="BC246">
        <v>3</v>
      </c>
      <c r="BD246">
        <v>3</v>
      </c>
      <c r="BE246">
        <v>4</v>
      </c>
      <c r="BF246">
        <v>7</v>
      </c>
      <c r="BG246">
        <v>0</v>
      </c>
      <c r="BH246">
        <v>2</v>
      </c>
      <c r="BI246">
        <v>2</v>
      </c>
      <c r="BJ246">
        <v>2</v>
      </c>
      <c r="BK246">
        <v>3</v>
      </c>
      <c r="BL246">
        <v>5</v>
      </c>
      <c r="BM246">
        <v>0</v>
      </c>
      <c r="BN246">
        <v>3</v>
      </c>
      <c r="BO246">
        <v>3</v>
      </c>
      <c r="BP246">
        <v>2</v>
      </c>
      <c r="BQ246">
        <v>1</v>
      </c>
      <c r="BR246">
        <v>3</v>
      </c>
      <c r="BS246">
        <v>0</v>
      </c>
      <c r="BT246">
        <v>0</v>
      </c>
      <c r="BU246">
        <v>0</v>
      </c>
      <c r="BV246">
        <v>0</v>
      </c>
      <c r="BW246">
        <v>1</v>
      </c>
      <c r="BX246">
        <v>1</v>
      </c>
      <c r="BY246">
        <v>0</v>
      </c>
      <c r="BZ246">
        <v>2</v>
      </c>
      <c r="CA246">
        <v>2</v>
      </c>
      <c r="CB246">
        <v>2</v>
      </c>
      <c r="CC246">
        <v>3</v>
      </c>
      <c r="CD246">
        <v>5</v>
      </c>
      <c r="CE246">
        <v>4</v>
      </c>
      <c r="CF246">
        <v>0</v>
      </c>
      <c r="CG246">
        <v>4</v>
      </c>
      <c r="CH246">
        <v>0</v>
      </c>
      <c r="CI246">
        <v>0</v>
      </c>
      <c r="CJ246">
        <v>0</v>
      </c>
      <c r="CK246">
        <v>6</v>
      </c>
      <c r="CL246">
        <v>0</v>
      </c>
      <c r="CM246">
        <v>6</v>
      </c>
      <c r="CN246">
        <v>0</v>
      </c>
      <c r="CO246">
        <v>0</v>
      </c>
      <c r="CP246">
        <v>0</v>
      </c>
      <c r="CQ246">
        <v>3</v>
      </c>
      <c r="CR246">
        <v>0</v>
      </c>
      <c r="CS246">
        <v>3</v>
      </c>
      <c r="CT246">
        <v>7</v>
      </c>
      <c r="CU246">
        <v>0</v>
      </c>
      <c r="CV246">
        <v>7</v>
      </c>
      <c r="CW246">
        <v>8</v>
      </c>
      <c r="CX246">
        <v>0</v>
      </c>
      <c r="CY246">
        <v>8</v>
      </c>
      <c r="CZ246">
        <f t="shared" si="9"/>
        <v>46</v>
      </c>
      <c r="DA246">
        <f t="shared" si="10"/>
        <v>68</v>
      </c>
      <c r="DB246">
        <f t="shared" si="11"/>
        <v>114</v>
      </c>
      <c r="DC246" s="19">
        <f>COUNTIF(Свод!E$109:BA$109,D246)</f>
        <v>0</v>
      </c>
    </row>
    <row r="247" spans="1:107" ht="15" customHeight="1">
      <c r="A247" s="96"/>
      <c r="B247" s="96"/>
      <c r="C247" s="96"/>
      <c r="D247" s="12" t="s">
        <v>139</v>
      </c>
      <c r="E247">
        <v>0</v>
      </c>
      <c r="F247">
        <v>9</v>
      </c>
      <c r="G247">
        <v>9</v>
      </c>
      <c r="H247">
        <v>0</v>
      </c>
      <c r="I247">
        <v>11</v>
      </c>
      <c r="J247">
        <v>11</v>
      </c>
      <c r="K247">
        <v>0</v>
      </c>
      <c r="L247">
        <v>11</v>
      </c>
      <c r="M247">
        <v>11</v>
      </c>
      <c r="N247">
        <v>0</v>
      </c>
      <c r="O247">
        <v>10</v>
      </c>
      <c r="P247">
        <v>10</v>
      </c>
      <c r="Q247">
        <v>3</v>
      </c>
      <c r="R247">
        <v>11</v>
      </c>
      <c r="S247">
        <v>14</v>
      </c>
      <c r="T247">
        <v>9</v>
      </c>
      <c r="U247">
        <v>12</v>
      </c>
      <c r="V247">
        <v>21</v>
      </c>
      <c r="W247">
        <v>10</v>
      </c>
      <c r="X247">
        <v>15</v>
      </c>
      <c r="Y247">
        <v>25</v>
      </c>
      <c r="Z247">
        <v>0</v>
      </c>
      <c r="AA247">
        <v>8</v>
      </c>
      <c r="AB247">
        <v>8</v>
      </c>
      <c r="AC247">
        <v>5</v>
      </c>
      <c r="AD247">
        <v>16</v>
      </c>
      <c r="AE247">
        <v>21</v>
      </c>
      <c r="AF247">
        <v>3</v>
      </c>
      <c r="AG247">
        <v>15</v>
      </c>
      <c r="AH247">
        <v>18</v>
      </c>
      <c r="AI247">
        <v>4</v>
      </c>
      <c r="AJ247">
        <v>5</v>
      </c>
      <c r="AK247">
        <v>9</v>
      </c>
      <c r="AL247">
        <v>0</v>
      </c>
      <c r="AM247">
        <v>15</v>
      </c>
      <c r="AN247">
        <v>15</v>
      </c>
      <c r="AO247">
        <v>0</v>
      </c>
      <c r="AP247">
        <v>10</v>
      </c>
      <c r="AQ247">
        <v>10</v>
      </c>
      <c r="AR247">
        <v>0</v>
      </c>
      <c r="AS247">
        <v>17</v>
      </c>
      <c r="AT247">
        <v>17</v>
      </c>
      <c r="AU247">
        <v>0</v>
      </c>
      <c r="AV247">
        <v>13</v>
      </c>
      <c r="AW247">
        <v>13</v>
      </c>
      <c r="AX247">
        <v>9</v>
      </c>
      <c r="AY247">
        <v>16</v>
      </c>
      <c r="AZ247">
        <v>25</v>
      </c>
      <c r="BA247">
        <v>3</v>
      </c>
      <c r="BB247">
        <v>12</v>
      </c>
      <c r="BC247">
        <v>15</v>
      </c>
      <c r="BD247">
        <v>2</v>
      </c>
      <c r="BE247">
        <v>10</v>
      </c>
      <c r="BF247">
        <v>12</v>
      </c>
      <c r="BG247">
        <v>0</v>
      </c>
      <c r="BH247">
        <v>8</v>
      </c>
      <c r="BI247">
        <v>8</v>
      </c>
      <c r="BJ247">
        <v>4</v>
      </c>
      <c r="BK247">
        <v>10</v>
      </c>
      <c r="BL247">
        <v>14</v>
      </c>
      <c r="BM247">
        <v>0</v>
      </c>
      <c r="BN247">
        <v>24</v>
      </c>
      <c r="BO247">
        <v>24</v>
      </c>
      <c r="BP247">
        <v>5</v>
      </c>
      <c r="BQ247">
        <v>10</v>
      </c>
      <c r="BR247">
        <v>15</v>
      </c>
      <c r="BS247">
        <v>0</v>
      </c>
      <c r="BT247">
        <v>10</v>
      </c>
      <c r="BU247">
        <v>10</v>
      </c>
      <c r="BV247">
        <v>0</v>
      </c>
      <c r="BW247">
        <v>7</v>
      </c>
      <c r="BX247">
        <v>7</v>
      </c>
      <c r="BY247">
        <v>0</v>
      </c>
      <c r="BZ247">
        <v>13</v>
      </c>
      <c r="CA247">
        <v>13</v>
      </c>
      <c r="CB247">
        <v>5</v>
      </c>
      <c r="CC247">
        <v>12</v>
      </c>
      <c r="CD247">
        <v>17</v>
      </c>
      <c r="CE247">
        <v>8</v>
      </c>
      <c r="CF247">
        <v>0</v>
      </c>
      <c r="CG247">
        <v>8</v>
      </c>
      <c r="CH247">
        <v>9</v>
      </c>
      <c r="CI247">
        <v>0</v>
      </c>
      <c r="CJ247">
        <v>9</v>
      </c>
      <c r="CK247">
        <v>11</v>
      </c>
      <c r="CL247">
        <v>0</v>
      </c>
      <c r="CM247">
        <v>11</v>
      </c>
      <c r="CN247">
        <v>4</v>
      </c>
      <c r="CO247">
        <v>0</v>
      </c>
      <c r="CP247">
        <v>4</v>
      </c>
      <c r="CQ247">
        <v>15</v>
      </c>
      <c r="CR247">
        <v>0</v>
      </c>
      <c r="CS247">
        <v>15</v>
      </c>
      <c r="CT247">
        <v>21</v>
      </c>
      <c r="CU247">
        <v>2</v>
      </c>
      <c r="CV247">
        <v>23</v>
      </c>
      <c r="CW247">
        <v>36</v>
      </c>
      <c r="CX247">
        <v>0</v>
      </c>
      <c r="CY247">
        <v>36</v>
      </c>
      <c r="CZ247">
        <f t="shared" si="9"/>
        <v>166</v>
      </c>
      <c r="DA247">
        <f t="shared" si="10"/>
        <v>312</v>
      </c>
      <c r="DB247">
        <f t="shared" si="11"/>
        <v>478</v>
      </c>
      <c r="DC247" s="19">
        <f>COUNTIF(Свод!E$109:BA$109,D247)</f>
        <v>9</v>
      </c>
    </row>
    <row r="248" spans="1:107" ht="15">
      <c r="A248" s="96"/>
      <c r="B248" s="96" t="s">
        <v>103</v>
      </c>
      <c r="C248" s="96"/>
      <c r="D248" s="12" t="s">
        <v>134</v>
      </c>
      <c r="E248">
        <v>0</v>
      </c>
      <c r="F248">
        <v>2</v>
      </c>
      <c r="G248">
        <v>2</v>
      </c>
      <c r="H248">
        <v>0</v>
      </c>
      <c r="I248">
        <v>3</v>
      </c>
      <c r="J248">
        <v>3</v>
      </c>
      <c r="K248">
        <v>0</v>
      </c>
      <c r="L248">
        <v>1</v>
      </c>
      <c r="M248">
        <v>1</v>
      </c>
      <c r="N248">
        <v>0</v>
      </c>
      <c r="O248">
        <v>1</v>
      </c>
      <c r="P248">
        <v>1</v>
      </c>
      <c r="Q248">
        <v>0</v>
      </c>
      <c r="R248">
        <v>1</v>
      </c>
      <c r="S248">
        <v>1</v>
      </c>
      <c r="T248">
        <v>1</v>
      </c>
      <c r="U248">
        <v>2</v>
      </c>
      <c r="V248">
        <v>3</v>
      </c>
      <c r="W248">
        <v>0</v>
      </c>
      <c r="X248">
        <v>2</v>
      </c>
      <c r="Y248">
        <v>2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1</v>
      </c>
      <c r="AF248">
        <v>0</v>
      </c>
      <c r="AG248">
        <v>1</v>
      </c>
      <c r="AH248">
        <v>1</v>
      </c>
      <c r="AI248">
        <v>0</v>
      </c>
      <c r="AJ248">
        <v>0</v>
      </c>
      <c r="AK248">
        <v>0</v>
      </c>
      <c r="AL248">
        <v>0</v>
      </c>
      <c r="AM248">
        <v>1</v>
      </c>
      <c r="AN248">
        <v>1</v>
      </c>
      <c r="AO248">
        <v>0</v>
      </c>
      <c r="AP248">
        <v>2</v>
      </c>
      <c r="AQ248">
        <v>2</v>
      </c>
      <c r="AR248">
        <v>0</v>
      </c>
      <c r="AS248">
        <v>5</v>
      </c>
      <c r="AT248">
        <v>5</v>
      </c>
      <c r="AU248">
        <v>0</v>
      </c>
      <c r="AV248">
        <v>0</v>
      </c>
      <c r="AW248">
        <v>0</v>
      </c>
      <c r="AX248">
        <v>0</v>
      </c>
      <c r="AY248">
        <v>2</v>
      </c>
      <c r="AZ248">
        <v>2</v>
      </c>
      <c r="BA248">
        <v>1</v>
      </c>
      <c r="BB248">
        <v>2</v>
      </c>
      <c r="BC248">
        <v>3</v>
      </c>
      <c r="BD248">
        <v>3</v>
      </c>
      <c r="BE248">
        <v>6</v>
      </c>
      <c r="BF248">
        <v>9</v>
      </c>
      <c r="BG248">
        <v>0</v>
      </c>
      <c r="BH248">
        <v>1</v>
      </c>
      <c r="BI248">
        <v>1</v>
      </c>
      <c r="BJ248">
        <v>2</v>
      </c>
      <c r="BK248">
        <v>2</v>
      </c>
      <c r="BL248">
        <v>4</v>
      </c>
      <c r="BM248">
        <v>0</v>
      </c>
      <c r="BN248">
        <v>2</v>
      </c>
      <c r="BO248">
        <v>2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3</v>
      </c>
      <c r="CA248">
        <v>3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1</v>
      </c>
      <c r="CL248">
        <v>0</v>
      </c>
      <c r="CM248">
        <v>1</v>
      </c>
      <c r="CN248">
        <v>0</v>
      </c>
      <c r="CO248">
        <v>0</v>
      </c>
      <c r="CP248">
        <v>0</v>
      </c>
      <c r="CQ248">
        <v>2</v>
      </c>
      <c r="CR248">
        <v>0</v>
      </c>
      <c r="CS248">
        <v>2</v>
      </c>
      <c r="CT248">
        <v>6</v>
      </c>
      <c r="CU248">
        <v>0</v>
      </c>
      <c r="CV248">
        <v>6</v>
      </c>
      <c r="CW248">
        <v>7</v>
      </c>
      <c r="CX248">
        <v>0</v>
      </c>
      <c r="CY248">
        <v>7</v>
      </c>
      <c r="CZ248">
        <f t="shared" si="9"/>
        <v>23</v>
      </c>
      <c r="DA248">
        <f t="shared" si="10"/>
        <v>40</v>
      </c>
      <c r="DB248">
        <f t="shared" si="11"/>
        <v>63</v>
      </c>
      <c r="DC248" s="19">
        <f>COUNTIF(Свод!E$110:BA$110,D248)</f>
        <v>0</v>
      </c>
    </row>
    <row r="249" spans="1:107" ht="15" customHeight="1">
      <c r="A249" s="96"/>
      <c r="B249" s="96"/>
      <c r="C249" s="96"/>
      <c r="D249" s="12" t="s">
        <v>139</v>
      </c>
      <c r="E249">
        <v>0</v>
      </c>
      <c r="F249">
        <v>11</v>
      </c>
      <c r="G249">
        <v>11</v>
      </c>
      <c r="H249">
        <v>0</v>
      </c>
      <c r="I249">
        <v>11</v>
      </c>
      <c r="J249">
        <v>11</v>
      </c>
      <c r="K249">
        <v>0</v>
      </c>
      <c r="L249">
        <v>12</v>
      </c>
      <c r="M249">
        <v>12</v>
      </c>
      <c r="N249">
        <v>0</v>
      </c>
      <c r="O249">
        <v>10</v>
      </c>
      <c r="P249">
        <v>10</v>
      </c>
      <c r="Q249">
        <v>4</v>
      </c>
      <c r="R249">
        <v>11</v>
      </c>
      <c r="S249">
        <v>15</v>
      </c>
      <c r="T249">
        <v>9</v>
      </c>
      <c r="U249">
        <v>15</v>
      </c>
      <c r="V249">
        <v>24</v>
      </c>
      <c r="W249">
        <v>10</v>
      </c>
      <c r="X249">
        <v>16</v>
      </c>
      <c r="Y249">
        <v>26</v>
      </c>
      <c r="Z249">
        <v>0</v>
      </c>
      <c r="AA249">
        <v>10</v>
      </c>
      <c r="AB249">
        <v>10</v>
      </c>
      <c r="AC249">
        <v>7</v>
      </c>
      <c r="AD249">
        <v>15</v>
      </c>
      <c r="AE249">
        <v>22</v>
      </c>
      <c r="AF249">
        <v>4</v>
      </c>
      <c r="AG249">
        <v>17</v>
      </c>
      <c r="AH249">
        <v>21</v>
      </c>
      <c r="AI249">
        <v>5</v>
      </c>
      <c r="AJ249">
        <v>8</v>
      </c>
      <c r="AK249">
        <v>13</v>
      </c>
      <c r="AL249">
        <v>0</v>
      </c>
      <c r="AM249">
        <v>20</v>
      </c>
      <c r="AN249">
        <v>20</v>
      </c>
      <c r="AO249">
        <v>0</v>
      </c>
      <c r="AP249">
        <v>12</v>
      </c>
      <c r="AQ249">
        <v>12</v>
      </c>
      <c r="AR249">
        <v>0</v>
      </c>
      <c r="AS249">
        <v>18</v>
      </c>
      <c r="AT249">
        <v>18</v>
      </c>
      <c r="AU249">
        <v>0</v>
      </c>
      <c r="AV249">
        <v>14</v>
      </c>
      <c r="AW249">
        <v>14</v>
      </c>
      <c r="AX249">
        <v>11</v>
      </c>
      <c r="AY249">
        <v>17</v>
      </c>
      <c r="AZ249">
        <v>28</v>
      </c>
      <c r="BA249">
        <v>3</v>
      </c>
      <c r="BB249">
        <v>12</v>
      </c>
      <c r="BC249">
        <v>15</v>
      </c>
      <c r="BD249">
        <v>2</v>
      </c>
      <c r="BE249">
        <v>8</v>
      </c>
      <c r="BF249">
        <v>10</v>
      </c>
      <c r="BG249">
        <v>0</v>
      </c>
      <c r="BH249">
        <v>9</v>
      </c>
      <c r="BI249">
        <v>9</v>
      </c>
      <c r="BJ249">
        <v>4</v>
      </c>
      <c r="BK249">
        <v>11</v>
      </c>
      <c r="BL249">
        <v>15</v>
      </c>
      <c r="BM249">
        <v>0</v>
      </c>
      <c r="BN249">
        <v>25</v>
      </c>
      <c r="BO249">
        <v>25</v>
      </c>
      <c r="BP249">
        <v>7</v>
      </c>
      <c r="BQ249">
        <v>11</v>
      </c>
      <c r="BR249">
        <v>18</v>
      </c>
      <c r="BS249">
        <v>0</v>
      </c>
      <c r="BT249">
        <v>10</v>
      </c>
      <c r="BU249">
        <v>10</v>
      </c>
      <c r="BV249">
        <v>0</v>
      </c>
      <c r="BW249">
        <v>8</v>
      </c>
      <c r="BX249">
        <v>8</v>
      </c>
      <c r="BY249">
        <v>0</v>
      </c>
      <c r="BZ249">
        <v>12</v>
      </c>
      <c r="CA249">
        <v>12</v>
      </c>
      <c r="CB249">
        <v>7</v>
      </c>
      <c r="CC249">
        <v>15</v>
      </c>
      <c r="CD249">
        <v>22</v>
      </c>
      <c r="CE249">
        <v>12</v>
      </c>
      <c r="CF249">
        <v>0</v>
      </c>
      <c r="CG249">
        <v>12</v>
      </c>
      <c r="CH249">
        <v>9</v>
      </c>
      <c r="CI249">
        <v>0</v>
      </c>
      <c r="CJ249">
        <v>9</v>
      </c>
      <c r="CK249">
        <v>16</v>
      </c>
      <c r="CL249">
        <v>0</v>
      </c>
      <c r="CM249">
        <v>16</v>
      </c>
      <c r="CN249">
        <v>4</v>
      </c>
      <c r="CO249">
        <v>0</v>
      </c>
      <c r="CP249">
        <v>4</v>
      </c>
      <c r="CQ249">
        <v>16</v>
      </c>
      <c r="CR249">
        <v>0</v>
      </c>
      <c r="CS249">
        <v>16</v>
      </c>
      <c r="CT249">
        <v>22</v>
      </c>
      <c r="CU249">
        <v>2</v>
      </c>
      <c r="CV249">
        <v>24</v>
      </c>
      <c r="CW249">
        <v>37</v>
      </c>
      <c r="CX249">
        <v>0</v>
      </c>
      <c r="CY249">
        <v>37</v>
      </c>
      <c r="CZ249">
        <f t="shared" si="9"/>
        <v>189</v>
      </c>
      <c r="DA249">
        <f t="shared" si="10"/>
        <v>340</v>
      </c>
      <c r="DB249">
        <f t="shared" si="11"/>
        <v>529</v>
      </c>
      <c r="DC249" s="19">
        <f>COUNTIF(Свод!E$110:BA$110,D249)</f>
        <v>9</v>
      </c>
    </row>
    <row r="250" spans="1:107" ht="15">
      <c r="A250" s="96"/>
      <c r="B250" s="96" t="s">
        <v>104</v>
      </c>
      <c r="C250" s="96"/>
      <c r="D250" s="12" t="s">
        <v>134</v>
      </c>
      <c r="E250">
        <v>0</v>
      </c>
      <c r="F250">
        <v>3</v>
      </c>
      <c r="G250">
        <v>3</v>
      </c>
      <c r="H250">
        <v>0</v>
      </c>
      <c r="I250">
        <v>4</v>
      </c>
      <c r="J250">
        <v>4</v>
      </c>
      <c r="K250">
        <v>0</v>
      </c>
      <c r="L250">
        <v>6</v>
      </c>
      <c r="M250">
        <v>6</v>
      </c>
      <c r="N250">
        <v>0</v>
      </c>
      <c r="O250">
        <v>3</v>
      </c>
      <c r="P250">
        <v>3</v>
      </c>
      <c r="Q250">
        <v>2</v>
      </c>
      <c r="R250">
        <v>3</v>
      </c>
      <c r="S250">
        <v>5</v>
      </c>
      <c r="T250">
        <v>5</v>
      </c>
      <c r="U250">
        <v>7</v>
      </c>
      <c r="V250">
        <v>12</v>
      </c>
      <c r="W250">
        <v>0</v>
      </c>
      <c r="X250">
        <v>2</v>
      </c>
      <c r="Y250">
        <v>2</v>
      </c>
      <c r="Z250">
        <v>0</v>
      </c>
      <c r="AA250">
        <v>1</v>
      </c>
      <c r="AB250">
        <v>1</v>
      </c>
      <c r="AC250">
        <v>1</v>
      </c>
      <c r="AD250">
        <v>6</v>
      </c>
      <c r="AE250">
        <v>7</v>
      </c>
      <c r="AF250">
        <v>2</v>
      </c>
      <c r="AG250">
        <v>0</v>
      </c>
      <c r="AH250">
        <v>2</v>
      </c>
      <c r="AI250">
        <v>1</v>
      </c>
      <c r="AJ250">
        <v>5</v>
      </c>
      <c r="AK250">
        <v>6</v>
      </c>
      <c r="AL250">
        <v>0</v>
      </c>
      <c r="AM250">
        <v>6</v>
      </c>
      <c r="AN250">
        <v>6</v>
      </c>
      <c r="AO250">
        <v>0</v>
      </c>
      <c r="AP250">
        <v>6</v>
      </c>
      <c r="AQ250">
        <v>6</v>
      </c>
      <c r="AR250">
        <v>0</v>
      </c>
      <c r="AS250">
        <v>9</v>
      </c>
      <c r="AT250">
        <v>9</v>
      </c>
      <c r="AU250">
        <v>0</v>
      </c>
      <c r="AV250">
        <v>10</v>
      </c>
      <c r="AW250">
        <v>10</v>
      </c>
      <c r="AX250">
        <v>9</v>
      </c>
      <c r="AY250">
        <v>5</v>
      </c>
      <c r="AZ250">
        <v>14</v>
      </c>
      <c r="BA250">
        <v>1</v>
      </c>
      <c r="BB250">
        <v>2</v>
      </c>
      <c r="BC250">
        <v>3</v>
      </c>
      <c r="BD250">
        <v>1</v>
      </c>
      <c r="BE250">
        <v>8</v>
      </c>
      <c r="BF250">
        <v>9</v>
      </c>
      <c r="BG250">
        <v>0</v>
      </c>
      <c r="BH250">
        <v>4</v>
      </c>
      <c r="BI250">
        <v>4</v>
      </c>
      <c r="BJ250">
        <v>2</v>
      </c>
      <c r="BK250">
        <v>4</v>
      </c>
      <c r="BL250">
        <v>6</v>
      </c>
      <c r="BM250">
        <v>0</v>
      </c>
      <c r="BN250">
        <v>12</v>
      </c>
      <c r="BO250">
        <v>12</v>
      </c>
      <c r="BP250">
        <v>4</v>
      </c>
      <c r="BQ250">
        <v>2</v>
      </c>
      <c r="BR250">
        <v>6</v>
      </c>
      <c r="BS250">
        <v>0</v>
      </c>
      <c r="BT250">
        <v>2</v>
      </c>
      <c r="BU250">
        <v>2</v>
      </c>
      <c r="BV250">
        <v>0</v>
      </c>
      <c r="BW250">
        <v>1</v>
      </c>
      <c r="BX250">
        <v>1</v>
      </c>
      <c r="BY250">
        <v>0</v>
      </c>
      <c r="BZ250">
        <v>1</v>
      </c>
      <c r="CA250">
        <v>1</v>
      </c>
      <c r="CB250">
        <v>2</v>
      </c>
      <c r="CC250">
        <v>5</v>
      </c>
      <c r="CD250">
        <v>7</v>
      </c>
      <c r="CE250">
        <v>11</v>
      </c>
      <c r="CF250">
        <v>0</v>
      </c>
      <c r="CG250">
        <v>11</v>
      </c>
      <c r="CH250">
        <v>1</v>
      </c>
      <c r="CI250">
        <v>0</v>
      </c>
      <c r="CJ250">
        <v>1</v>
      </c>
      <c r="CK250">
        <v>7</v>
      </c>
      <c r="CL250">
        <v>0</v>
      </c>
      <c r="CM250">
        <v>7</v>
      </c>
      <c r="CN250">
        <v>4</v>
      </c>
      <c r="CO250">
        <v>0</v>
      </c>
      <c r="CP250">
        <v>4</v>
      </c>
      <c r="CQ250">
        <v>9</v>
      </c>
      <c r="CR250">
        <v>0</v>
      </c>
      <c r="CS250">
        <v>9</v>
      </c>
      <c r="CT250">
        <v>17</v>
      </c>
      <c r="CU250">
        <v>0</v>
      </c>
      <c r="CV250">
        <v>17</v>
      </c>
      <c r="CW250">
        <v>15</v>
      </c>
      <c r="CX250">
        <v>0</v>
      </c>
      <c r="CY250">
        <v>15</v>
      </c>
      <c r="CZ250">
        <f t="shared" si="9"/>
        <v>94</v>
      </c>
      <c r="DA250">
        <f t="shared" si="10"/>
        <v>117</v>
      </c>
      <c r="DB250">
        <f t="shared" si="11"/>
        <v>211</v>
      </c>
      <c r="DC250" s="19">
        <f>COUNTIF(Свод!E$111:BA$111,D250)</f>
        <v>0</v>
      </c>
    </row>
    <row r="251" spans="1:107" ht="15" customHeight="1">
      <c r="A251" s="96"/>
      <c r="B251" s="96"/>
      <c r="C251" s="96"/>
      <c r="D251" s="12" t="s">
        <v>139</v>
      </c>
      <c r="E251">
        <v>0</v>
      </c>
      <c r="F251">
        <v>10</v>
      </c>
      <c r="G251">
        <v>10</v>
      </c>
      <c r="H251">
        <v>0</v>
      </c>
      <c r="I251">
        <v>10</v>
      </c>
      <c r="J251">
        <v>10</v>
      </c>
      <c r="K251">
        <v>0</v>
      </c>
      <c r="L251">
        <v>7</v>
      </c>
      <c r="M251">
        <v>7</v>
      </c>
      <c r="N251">
        <v>0</v>
      </c>
      <c r="O251">
        <v>8</v>
      </c>
      <c r="P251">
        <v>8</v>
      </c>
      <c r="Q251">
        <v>2</v>
      </c>
      <c r="R251">
        <v>9</v>
      </c>
      <c r="S251">
        <v>11</v>
      </c>
      <c r="T251">
        <v>5</v>
      </c>
      <c r="U251">
        <v>10</v>
      </c>
      <c r="V251">
        <v>15</v>
      </c>
      <c r="W251">
        <v>10</v>
      </c>
      <c r="X251">
        <v>16</v>
      </c>
      <c r="Y251">
        <v>26</v>
      </c>
      <c r="Z251">
        <v>0</v>
      </c>
      <c r="AA251">
        <v>9</v>
      </c>
      <c r="AB251">
        <v>9</v>
      </c>
      <c r="AC251">
        <v>6</v>
      </c>
      <c r="AD251">
        <v>10</v>
      </c>
      <c r="AE251">
        <v>16</v>
      </c>
      <c r="AF251">
        <v>2</v>
      </c>
      <c r="AG251">
        <v>18</v>
      </c>
      <c r="AH251">
        <v>20</v>
      </c>
      <c r="AI251">
        <v>4</v>
      </c>
      <c r="AJ251">
        <v>3</v>
      </c>
      <c r="AK251">
        <v>7</v>
      </c>
      <c r="AL251">
        <v>0</v>
      </c>
      <c r="AM251">
        <v>15</v>
      </c>
      <c r="AN251">
        <v>15</v>
      </c>
      <c r="AO251">
        <v>0</v>
      </c>
      <c r="AP251">
        <v>8</v>
      </c>
      <c r="AQ251">
        <v>8</v>
      </c>
      <c r="AR251">
        <v>0</v>
      </c>
      <c r="AS251">
        <v>14</v>
      </c>
      <c r="AT251">
        <v>14</v>
      </c>
      <c r="AU251">
        <v>0</v>
      </c>
      <c r="AV251">
        <v>4</v>
      </c>
      <c r="AW251">
        <v>4</v>
      </c>
      <c r="AX251">
        <v>2</v>
      </c>
      <c r="AY251">
        <v>14</v>
      </c>
      <c r="AZ251">
        <v>16</v>
      </c>
      <c r="BA251">
        <v>3</v>
      </c>
      <c r="BB251">
        <v>12</v>
      </c>
      <c r="BC251">
        <v>15</v>
      </c>
      <c r="BD251">
        <v>4</v>
      </c>
      <c r="BE251">
        <v>6</v>
      </c>
      <c r="BF251">
        <v>10</v>
      </c>
      <c r="BG251">
        <v>0</v>
      </c>
      <c r="BH251">
        <v>6</v>
      </c>
      <c r="BI251">
        <v>6</v>
      </c>
      <c r="BJ251">
        <v>4</v>
      </c>
      <c r="BK251">
        <v>9</v>
      </c>
      <c r="BL251">
        <v>13</v>
      </c>
      <c r="BM251">
        <v>0</v>
      </c>
      <c r="BN251">
        <v>15</v>
      </c>
      <c r="BO251">
        <v>15</v>
      </c>
      <c r="BP251">
        <v>3</v>
      </c>
      <c r="BQ251">
        <v>9</v>
      </c>
      <c r="BR251">
        <v>12</v>
      </c>
      <c r="BS251">
        <v>0</v>
      </c>
      <c r="BT251">
        <v>8</v>
      </c>
      <c r="BU251">
        <v>8</v>
      </c>
      <c r="BV251">
        <v>0</v>
      </c>
      <c r="BW251">
        <v>7</v>
      </c>
      <c r="BX251">
        <v>7</v>
      </c>
      <c r="BY251">
        <v>0</v>
      </c>
      <c r="BZ251">
        <v>14</v>
      </c>
      <c r="CA251">
        <v>14</v>
      </c>
      <c r="CB251">
        <v>5</v>
      </c>
      <c r="CC251">
        <v>10</v>
      </c>
      <c r="CD251">
        <v>15</v>
      </c>
      <c r="CE251">
        <v>1</v>
      </c>
      <c r="CF251">
        <v>0</v>
      </c>
      <c r="CG251">
        <v>1</v>
      </c>
      <c r="CH251">
        <v>8</v>
      </c>
      <c r="CI251">
        <v>0</v>
      </c>
      <c r="CJ251">
        <v>8</v>
      </c>
      <c r="CK251">
        <v>10</v>
      </c>
      <c r="CL251">
        <v>0</v>
      </c>
      <c r="CM251">
        <v>10</v>
      </c>
      <c r="CN251">
        <v>0</v>
      </c>
      <c r="CO251">
        <v>0</v>
      </c>
      <c r="CP251">
        <v>0</v>
      </c>
      <c r="CQ251">
        <v>9</v>
      </c>
      <c r="CR251">
        <v>0</v>
      </c>
      <c r="CS251">
        <v>9</v>
      </c>
      <c r="CT251">
        <v>11</v>
      </c>
      <c r="CU251">
        <v>2</v>
      </c>
      <c r="CV251">
        <v>13</v>
      </c>
      <c r="CW251">
        <v>29</v>
      </c>
      <c r="CX251">
        <v>0</v>
      </c>
      <c r="CY251">
        <v>29</v>
      </c>
      <c r="CZ251">
        <f t="shared" si="9"/>
        <v>118</v>
      </c>
      <c r="DA251">
        <f t="shared" si="10"/>
        <v>263</v>
      </c>
      <c r="DB251">
        <f t="shared" si="11"/>
        <v>381</v>
      </c>
      <c r="DC251" s="19">
        <f>COUNTIF(Свод!E$111:BA$111,D251)</f>
        <v>9</v>
      </c>
    </row>
    <row r="252" spans="1:107" ht="15">
      <c r="A252" s="96"/>
      <c r="B252" s="96" t="s">
        <v>105</v>
      </c>
      <c r="C252" s="96"/>
      <c r="D252" s="12" t="s">
        <v>134</v>
      </c>
      <c r="E252">
        <v>0</v>
      </c>
      <c r="F252">
        <v>2</v>
      </c>
      <c r="G252">
        <v>2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>
        <v>1</v>
      </c>
      <c r="T252">
        <v>0</v>
      </c>
      <c r="U252">
        <v>0</v>
      </c>
      <c r="V252">
        <v>0</v>
      </c>
      <c r="W252">
        <v>0</v>
      </c>
      <c r="X252">
        <v>2</v>
      </c>
      <c r="Y252">
        <v>2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1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2</v>
      </c>
      <c r="AN252">
        <v>2</v>
      </c>
      <c r="AO252">
        <v>0</v>
      </c>
      <c r="AP252">
        <v>1</v>
      </c>
      <c r="AQ252">
        <v>1</v>
      </c>
      <c r="AR252">
        <v>0</v>
      </c>
      <c r="AS252">
        <v>0</v>
      </c>
      <c r="AT252">
        <v>0</v>
      </c>
      <c r="AU252">
        <v>0</v>
      </c>
      <c r="AV252">
        <v>1</v>
      </c>
      <c r="AW252">
        <v>1</v>
      </c>
      <c r="AX252">
        <v>1</v>
      </c>
      <c r="AY252">
        <v>1</v>
      </c>
      <c r="AZ252">
        <v>2</v>
      </c>
      <c r="BA252">
        <v>0</v>
      </c>
      <c r="BB252">
        <v>1</v>
      </c>
      <c r="BC252">
        <v>1</v>
      </c>
      <c r="BD252">
        <v>0</v>
      </c>
      <c r="BE252">
        <v>2</v>
      </c>
      <c r="BF252">
        <v>2</v>
      </c>
      <c r="BG252">
        <v>0</v>
      </c>
      <c r="BH252">
        <v>0</v>
      </c>
      <c r="BI252">
        <v>0</v>
      </c>
      <c r="BJ252">
        <v>2</v>
      </c>
      <c r="BK252">
        <v>1</v>
      </c>
      <c r="BL252">
        <v>3</v>
      </c>
      <c r="BM252">
        <v>0</v>
      </c>
      <c r="BN252">
        <v>1</v>
      </c>
      <c r="BO252">
        <v>1</v>
      </c>
      <c r="BP252">
        <v>0</v>
      </c>
      <c r="BQ252">
        <v>0</v>
      </c>
      <c r="BR252">
        <v>0</v>
      </c>
      <c r="BS252">
        <v>0</v>
      </c>
      <c r="BT252">
        <v>1</v>
      </c>
      <c r="BU252">
        <v>1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1</v>
      </c>
      <c r="CL252">
        <v>0</v>
      </c>
      <c r="CM252">
        <v>1</v>
      </c>
      <c r="CN252">
        <v>1</v>
      </c>
      <c r="CO252">
        <v>0</v>
      </c>
      <c r="CP252">
        <v>1</v>
      </c>
      <c r="CQ252">
        <v>2</v>
      </c>
      <c r="CR252">
        <v>0</v>
      </c>
      <c r="CS252">
        <v>2</v>
      </c>
      <c r="CT252">
        <v>1</v>
      </c>
      <c r="CU252">
        <v>0</v>
      </c>
      <c r="CV252">
        <v>1</v>
      </c>
      <c r="CW252">
        <v>6</v>
      </c>
      <c r="CX252">
        <v>0</v>
      </c>
      <c r="CY252">
        <v>6</v>
      </c>
      <c r="CZ252">
        <f t="shared" si="9"/>
        <v>15</v>
      </c>
      <c r="DA252">
        <f t="shared" si="10"/>
        <v>16</v>
      </c>
      <c r="DB252">
        <f t="shared" si="11"/>
        <v>31</v>
      </c>
      <c r="DC252" s="19">
        <f>COUNTIF(Свод!E$112:BA$112,D252)</f>
        <v>0</v>
      </c>
    </row>
    <row r="253" spans="1:107" ht="15" customHeight="1">
      <c r="A253" s="96"/>
      <c r="B253" s="96"/>
      <c r="C253" s="96"/>
      <c r="D253" s="12" t="s">
        <v>139</v>
      </c>
      <c r="E253">
        <v>0</v>
      </c>
      <c r="F253">
        <v>11</v>
      </c>
      <c r="G253">
        <v>11</v>
      </c>
      <c r="H253">
        <v>0</v>
      </c>
      <c r="I253">
        <v>14</v>
      </c>
      <c r="J253">
        <v>14</v>
      </c>
      <c r="K253">
        <v>0</v>
      </c>
      <c r="L253">
        <v>13</v>
      </c>
      <c r="M253">
        <v>13</v>
      </c>
      <c r="N253">
        <v>0</v>
      </c>
      <c r="O253">
        <v>11</v>
      </c>
      <c r="P253">
        <v>11</v>
      </c>
      <c r="Q253">
        <v>3</v>
      </c>
      <c r="R253">
        <v>12</v>
      </c>
      <c r="S253">
        <v>15</v>
      </c>
      <c r="T253">
        <v>10</v>
      </c>
      <c r="U253">
        <v>17</v>
      </c>
      <c r="V253">
        <v>27</v>
      </c>
      <c r="W253">
        <v>10</v>
      </c>
      <c r="X253">
        <v>16</v>
      </c>
      <c r="Y253">
        <v>26</v>
      </c>
      <c r="Z253">
        <v>0</v>
      </c>
      <c r="AA253">
        <v>10</v>
      </c>
      <c r="AB253">
        <v>10</v>
      </c>
      <c r="AC253">
        <v>7</v>
      </c>
      <c r="AD253">
        <v>15</v>
      </c>
      <c r="AE253">
        <v>22</v>
      </c>
      <c r="AF253">
        <v>4</v>
      </c>
      <c r="AG253">
        <v>18</v>
      </c>
      <c r="AH253">
        <v>22</v>
      </c>
      <c r="AI253">
        <v>5</v>
      </c>
      <c r="AJ253">
        <v>8</v>
      </c>
      <c r="AK253">
        <v>13</v>
      </c>
      <c r="AL253">
        <v>0</v>
      </c>
      <c r="AM253">
        <v>19</v>
      </c>
      <c r="AN253">
        <v>19</v>
      </c>
      <c r="AO253">
        <v>0</v>
      </c>
      <c r="AP253">
        <v>13</v>
      </c>
      <c r="AQ253">
        <v>13</v>
      </c>
      <c r="AR253">
        <v>0</v>
      </c>
      <c r="AS253">
        <v>23</v>
      </c>
      <c r="AT253">
        <v>23</v>
      </c>
      <c r="AU253">
        <v>0</v>
      </c>
      <c r="AV253">
        <v>13</v>
      </c>
      <c r="AW253">
        <v>13</v>
      </c>
      <c r="AX253">
        <v>10</v>
      </c>
      <c r="AY253">
        <v>18</v>
      </c>
      <c r="AZ253">
        <v>28</v>
      </c>
      <c r="BA253">
        <v>4</v>
      </c>
      <c r="BB253">
        <v>13</v>
      </c>
      <c r="BC253">
        <v>17</v>
      </c>
      <c r="BD253">
        <v>5</v>
      </c>
      <c r="BE253">
        <v>12</v>
      </c>
      <c r="BF253">
        <v>17</v>
      </c>
      <c r="BG253">
        <v>0</v>
      </c>
      <c r="BH253">
        <v>10</v>
      </c>
      <c r="BI253">
        <v>10</v>
      </c>
      <c r="BJ253">
        <v>4</v>
      </c>
      <c r="BK253">
        <v>12</v>
      </c>
      <c r="BL253">
        <v>16</v>
      </c>
      <c r="BM253">
        <v>0</v>
      </c>
      <c r="BN253">
        <v>26</v>
      </c>
      <c r="BO253">
        <v>26</v>
      </c>
      <c r="BP253">
        <v>7</v>
      </c>
      <c r="BQ253">
        <v>11</v>
      </c>
      <c r="BR253">
        <v>18</v>
      </c>
      <c r="BS253">
        <v>0</v>
      </c>
      <c r="BT253">
        <v>9</v>
      </c>
      <c r="BU253">
        <v>9</v>
      </c>
      <c r="BV253">
        <v>0</v>
      </c>
      <c r="BW253">
        <v>8</v>
      </c>
      <c r="BX253">
        <v>8</v>
      </c>
      <c r="BY253">
        <v>0</v>
      </c>
      <c r="BZ253">
        <v>15</v>
      </c>
      <c r="CA253">
        <v>15</v>
      </c>
      <c r="CB253">
        <v>7</v>
      </c>
      <c r="CC253">
        <v>15</v>
      </c>
      <c r="CD253">
        <v>22</v>
      </c>
      <c r="CE253">
        <v>12</v>
      </c>
      <c r="CF253">
        <v>0</v>
      </c>
      <c r="CG253">
        <v>12</v>
      </c>
      <c r="CH253">
        <v>9</v>
      </c>
      <c r="CI253">
        <v>0</v>
      </c>
      <c r="CJ253">
        <v>9</v>
      </c>
      <c r="CK253">
        <v>16</v>
      </c>
      <c r="CL253">
        <v>0</v>
      </c>
      <c r="CM253">
        <v>16</v>
      </c>
      <c r="CN253">
        <v>3</v>
      </c>
      <c r="CO253">
        <v>0</v>
      </c>
      <c r="CP253">
        <v>3</v>
      </c>
      <c r="CQ253">
        <v>16</v>
      </c>
      <c r="CR253">
        <v>0</v>
      </c>
      <c r="CS253">
        <v>16</v>
      </c>
      <c r="CT253">
        <v>27</v>
      </c>
      <c r="CU253">
        <v>2</v>
      </c>
      <c r="CV253">
        <v>29</v>
      </c>
      <c r="CW253">
        <v>38</v>
      </c>
      <c r="CX253">
        <v>0</v>
      </c>
      <c r="CY253">
        <v>38</v>
      </c>
      <c r="CZ253">
        <f aca="true" t="shared" si="12" ref="CZ253:CZ318">_xlfn.SUMIFS($E253:$CY253,$E$1:$CY$1,$CZ$1)</f>
        <v>197</v>
      </c>
      <c r="DA253">
        <f aca="true" t="shared" si="13" ref="DA253:DA318">_xlfn.SUMIFS($E253:$CY253,$E$1:$CY$1,$DA$1)</f>
        <v>364</v>
      </c>
      <c r="DB253">
        <f aca="true" t="shared" si="14" ref="DB253:DB318">_xlfn.SUMIFS($E253:$CY253,$E$1:$CY$1,$DB$1)</f>
        <v>561</v>
      </c>
      <c r="DC253" s="19">
        <f>COUNTIF(Свод!E$112:BA$112,D253)</f>
        <v>9</v>
      </c>
    </row>
    <row r="254" spans="1:107" ht="15">
      <c r="A254" s="96"/>
      <c r="B254" s="96" t="s">
        <v>106</v>
      </c>
      <c r="C254" s="96"/>
      <c r="D254" s="12" t="s">
        <v>134</v>
      </c>
      <c r="E254">
        <v>0</v>
      </c>
      <c r="F254">
        <v>2</v>
      </c>
      <c r="G254">
        <v>2</v>
      </c>
      <c r="H254">
        <v>0</v>
      </c>
      <c r="I254">
        <v>5</v>
      </c>
      <c r="J254">
        <v>5</v>
      </c>
      <c r="K254">
        <v>0</v>
      </c>
      <c r="L254">
        <v>1</v>
      </c>
      <c r="M254">
        <v>1</v>
      </c>
      <c r="N254">
        <v>0</v>
      </c>
      <c r="O254">
        <v>1</v>
      </c>
      <c r="P254">
        <v>1</v>
      </c>
      <c r="Q254">
        <v>1</v>
      </c>
      <c r="R254">
        <v>0</v>
      </c>
      <c r="S254">
        <v>1</v>
      </c>
      <c r="T254">
        <v>2</v>
      </c>
      <c r="U254">
        <v>5</v>
      </c>
      <c r="V254">
        <v>7</v>
      </c>
      <c r="W254">
        <v>1</v>
      </c>
      <c r="X254">
        <v>1</v>
      </c>
      <c r="Y254">
        <v>2</v>
      </c>
      <c r="Z254">
        <v>0</v>
      </c>
      <c r="AA254">
        <v>3</v>
      </c>
      <c r="AB254">
        <v>3</v>
      </c>
      <c r="AC254">
        <v>4</v>
      </c>
      <c r="AD254">
        <v>4</v>
      </c>
      <c r="AE254">
        <v>8</v>
      </c>
      <c r="AF254">
        <v>0</v>
      </c>
      <c r="AG254">
        <v>1</v>
      </c>
      <c r="AH254">
        <v>1</v>
      </c>
      <c r="AI254">
        <v>0</v>
      </c>
      <c r="AJ254">
        <v>3</v>
      </c>
      <c r="AK254">
        <v>3</v>
      </c>
      <c r="AL254">
        <v>0</v>
      </c>
      <c r="AM254">
        <v>7</v>
      </c>
      <c r="AN254">
        <v>7</v>
      </c>
      <c r="AO254">
        <v>0</v>
      </c>
      <c r="AP254">
        <v>3</v>
      </c>
      <c r="AQ254">
        <v>3</v>
      </c>
      <c r="AR254">
        <v>0</v>
      </c>
      <c r="AS254">
        <v>5</v>
      </c>
      <c r="AT254">
        <v>5</v>
      </c>
      <c r="AU254">
        <v>0</v>
      </c>
      <c r="AV254">
        <v>1</v>
      </c>
      <c r="AW254">
        <v>1</v>
      </c>
      <c r="AX254">
        <v>0</v>
      </c>
      <c r="AY254">
        <v>0</v>
      </c>
      <c r="AZ254">
        <v>0</v>
      </c>
      <c r="BA254">
        <v>0</v>
      </c>
      <c r="BB254">
        <v>2</v>
      </c>
      <c r="BC254">
        <v>2</v>
      </c>
      <c r="BD254">
        <v>1</v>
      </c>
      <c r="BE254">
        <v>6</v>
      </c>
      <c r="BF254">
        <v>7</v>
      </c>
      <c r="BG254">
        <v>0</v>
      </c>
      <c r="BH254">
        <v>2</v>
      </c>
      <c r="BI254">
        <v>2</v>
      </c>
      <c r="BJ254">
        <v>0</v>
      </c>
      <c r="BK254">
        <v>3</v>
      </c>
      <c r="BL254">
        <v>3</v>
      </c>
      <c r="BM254">
        <v>0</v>
      </c>
      <c r="BN254">
        <v>6</v>
      </c>
      <c r="BO254">
        <v>6</v>
      </c>
      <c r="BP254">
        <v>0</v>
      </c>
      <c r="BQ254">
        <v>2</v>
      </c>
      <c r="BR254">
        <v>2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1</v>
      </c>
      <c r="CA254">
        <v>1</v>
      </c>
      <c r="CB254">
        <v>1</v>
      </c>
      <c r="CC254">
        <v>2</v>
      </c>
      <c r="CD254">
        <v>3</v>
      </c>
      <c r="CE254">
        <v>2</v>
      </c>
      <c r="CF254">
        <v>0</v>
      </c>
      <c r="CG254">
        <v>2</v>
      </c>
      <c r="CH254">
        <v>0</v>
      </c>
      <c r="CI254">
        <v>0</v>
      </c>
      <c r="CJ254">
        <v>0</v>
      </c>
      <c r="CK254">
        <v>1</v>
      </c>
      <c r="CL254">
        <v>0</v>
      </c>
      <c r="CM254">
        <v>1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11</v>
      </c>
      <c r="CU254">
        <v>0</v>
      </c>
      <c r="CV254">
        <v>11</v>
      </c>
      <c r="CW254">
        <v>7</v>
      </c>
      <c r="CX254">
        <v>0</v>
      </c>
      <c r="CY254">
        <v>7</v>
      </c>
      <c r="CZ254">
        <f t="shared" si="12"/>
        <v>31</v>
      </c>
      <c r="DA254">
        <f t="shared" si="13"/>
        <v>66</v>
      </c>
      <c r="DB254">
        <f t="shared" si="14"/>
        <v>97</v>
      </c>
      <c r="DC254" s="19">
        <f>COUNTIF(Свод!E$113:BA$113,D254)</f>
        <v>0</v>
      </c>
    </row>
    <row r="255" spans="1:107" ht="15" customHeight="1">
      <c r="A255" s="96"/>
      <c r="B255" s="96"/>
      <c r="C255" s="96"/>
      <c r="D255" s="12" t="s">
        <v>139</v>
      </c>
      <c r="E255">
        <v>0</v>
      </c>
      <c r="F255">
        <v>11</v>
      </c>
      <c r="G255">
        <v>11</v>
      </c>
      <c r="H255">
        <v>0</v>
      </c>
      <c r="I255">
        <v>9</v>
      </c>
      <c r="J255">
        <v>9</v>
      </c>
      <c r="K255">
        <v>0</v>
      </c>
      <c r="L255">
        <v>12</v>
      </c>
      <c r="M255">
        <v>12</v>
      </c>
      <c r="N255">
        <v>0</v>
      </c>
      <c r="O255">
        <v>10</v>
      </c>
      <c r="P255">
        <v>10</v>
      </c>
      <c r="Q255">
        <v>3</v>
      </c>
      <c r="R255">
        <v>12</v>
      </c>
      <c r="S255">
        <v>15</v>
      </c>
      <c r="T255">
        <v>8</v>
      </c>
      <c r="U255">
        <v>12</v>
      </c>
      <c r="V255">
        <v>20</v>
      </c>
      <c r="W255">
        <v>9</v>
      </c>
      <c r="X255">
        <v>17</v>
      </c>
      <c r="Y255">
        <v>26</v>
      </c>
      <c r="Z255">
        <v>0</v>
      </c>
      <c r="AA255">
        <v>7</v>
      </c>
      <c r="AB255">
        <v>7</v>
      </c>
      <c r="AC255">
        <v>3</v>
      </c>
      <c r="AD255">
        <v>12</v>
      </c>
      <c r="AE255">
        <v>15</v>
      </c>
      <c r="AF255">
        <v>4</v>
      </c>
      <c r="AG255">
        <v>17</v>
      </c>
      <c r="AH255">
        <v>21</v>
      </c>
      <c r="AI255">
        <v>5</v>
      </c>
      <c r="AJ255">
        <v>5</v>
      </c>
      <c r="AK255">
        <v>10</v>
      </c>
      <c r="AL255">
        <v>0</v>
      </c>
      <c r="AM255">
        <v>14</v>
      </c>
      <c r="AN255">
        <v>14</v>
      </c>
      <c r="AO255">
        <v>0</v>
      </c>
      <c r="AP255">
        <v>11</v>
      </c>
      <c r="AQ255">
        <v>11</v>
      </c>
      <c r="AR255">
        <v>0</v>
      </c>
      <c r="AS255">
        <v>18</v>
      </c>
      <c r="AT255">
        <v>18</v>
      </c>
      <c r="AU255">
        <v>0</v>
      </c>
      <c r="AV255">
        <v>13</v>
      </c>
      <c r="AW255">
        <v>13</v>
      </c>
      <c r="AX255">
        <v>11</v>
      </c>
      <c r="AY255">
        <v>19</v>
      </c>
      <c r="AZ255">
        <v>30</v>
      </c>
      <c r="BA255">
        <v>4</v>
      </c>
      <c r="BB255">
        <v>12</v>
      </c>
      <c r="BC255">
        <v>16</v>
      </c>
      <c r="BD255">
        <v>4</v>
      </c>
      <c r="BE255">
        <v>8</v>
      </c>
      <c r="BF255">
        <v>12</v>
      </c>
      <c r="BG255">
        <v>0</v>
      </c>
      <c r="BH255">
        <v>8</v>
      </c>
      <c r="BI255">
        <v>8</v>
      </c>
      <c r="BJ255">
        <v>6</v>
      </c>
      <c r="BK255">
        <v>10</v>
      </c>
      <c r="BL255">
        <v>16</v>
      </c>
      <c r="BM255">
        <v>0</v>
      </c>
      <c r="BN255">
        <v>21</v>
      </c>
      <c r="BO255">
        <v>21</v>
      </c>
      <c r="BP255">
        <v>7</v>
      </c>
      <c r="BQ255">
        <v>9</v>
      </c>
      <c r="BR255">
        <v>16</v>
      </c>
      <c r="BS255">
        <v>0</v>
      </c>
      <c r="BT255">
        <v>10</v>
      </c>
      <c r="BU255">
        <v>10</v>
      </c>
      <c r="BV255">
        <v>0</v>
      </c>
      <c r="BW255">
        <v>8</v>
      </c>
      <c r="BX255">
        <v>8</v>
      </c>
      <c r="BY255">
        <v>0</v>
      </c>
      <c r="BZ255">
        <v>14</v>
      </c>
      <c r="CA255">
        <v>14</v>
      </c>
      <c r="CB255">
        <v>6</v>
      </c>
      <c r="CC255">
        <v>13</v>
      </c>
      <c r="CD255">
        <v>19</v>
      </c>
      <c r="CE255">
        <v>10</v>
      </c>
      <c r="CF255">
        <v>0</v>
      </c>
      <c r="CG255">
        <v>10</v>
      </c>
      <c r="CH255">
        <v>9</v>
      </c>
      <c r="CI255">
        <v>0</v>
      </c>
      <c r="CJ255">
        <v>9</v>
      </c>
      <c r="CK255">
        <v>16</v>
      </c>
      <c r="CL255">
        <v>0</v>
      </c>
      <c r="CM255">
        <v>16</v>
      </c>
      <c r="CN255">
        <v>4</v>
      </c>
      <c r="CO255">
        <v>0</v>
      </c>
      <c r="CP255">
        <v>4</v>
      </c>
      <c r="CQ255">
        <v>18</v>
      </c>
      <c r="CR255">
        <v>0</v>
      </c>
      <c r="CS255">
        <v>18</v>
      </c>
      <c r="CT255">
        <v>17</v>
      </c>
      <c r="CU255">
        <v>2</v>
      </c>
      <c r="CV255">
        <v>19</v>
      </c>
      <c r="CW255">
        <v>37</v>
      </c>
      <c r="CX255">
        <v>0</v>
      </c>
      <c r="CY255">
        <v>37</v>
      </c>
      <c r="CZ255">
        <f t="shared" si="12"/>
        <v>181</v>
      </c>
      <c r="DA255">
        <f t="shared" si="13"/>
        <v>314</v>
      </c>
      <c r="DB255">
        <f t="shared" si="14"/>
        <v>495</v>
      </c>
      <c r="DC255" s="19">
        <f>COUNTIF(Свод!E$113:BA$113,D255)</f>
        <v>9</v>
      </c>
    </row>
    <row r="256" spans="1:107" ht="15">
      <c r="A256" s="96"/>
      <c r="B256" s="96" t="s">
        <v>107</v>
      </c>
      <c r="C256" s="96"/>
      <c r="D256" s="12" t="s">
        <v>134</v>
      </c>
      <c r="E256">
        <v>0</v>
      </c>
      <c r="F256">
        <v>1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0</v>
      </c>
      <c r="Y256">
        <v>1</v>
      </c>
      <c r="Z256">
        <v>0</v>
      </c>
      <c r="AA256">
        <v>1</v>
      </c>
      <c r="AB256">
        <v>1</v>
      </c>
      <c r="AC256">
        <v>2</v>
      </c>
      <c r="AD256">
        <v>1</v>
      </c>
      <c r="AE256">
        <v>3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1</v>
      </c>
      <c r="AN256">
        <v>1</v>
      </c>
      <c r="AO256">
        <v>0</v>
      </c>
      <c r="AP256">
        <v>2</v>
      </c>
      <c r="AQ256">
        <v>2</v>
      </c>
      <c r="AR256">
        <v>0</v>
      </c>
      <c r="AS256">
        <v>2</v>
      </c>
      <c r="AT256">
        <v>2</v>
      </c>
      <c r="AU256">
        <v>0</v>
      </c>
      <c r="AV256">
        <v>1</v>
      </c>
      <c r="AW256">
        <v>1</v>
      </c>
      <c r="AX256">
        <v>2</v>
      </c>
      <c r="AY256">
        <v>0</v>
      </c>
      <c r="AZ256">
        <v>2</v>
      </c>
      <c r="BA256">
        <v>0</v>
      </c>
      <c r="BB256">
        <v>0</v>
      </c>
      <c r="BC256">
        <v>0</v>
      </c>
      <c r="BD256">
        <v>0</v>
      </c>
      <c r="BE256">
        <v>1</v>
      </c>
      <c r="BF256">
        <v>1</v>
      </c>
      <c r="BG256">
        <v>0</v>
      </c>
      <c r="BH256">
        <v>0</v>
      </c>
      <c r="BI256">
        <v>0</v>
      </c>
      <c r="BJ256">
        <v>1</v>
      </c>
      <c r="BK256">
        <v>0</v>
      </c>
      <c r="BL256">
        <v>1</v>
      </c>
      <c r="BM256">
        <v>0</v>
      </c>
      <c r="BN256">
        <v>2</v>
      </c>
      <c r="BO256">
        <v>2</v>
      </c>
      <c r="BP256">
        <v>1</v>
      </c>
      <c r="BQ256">
        <v>1</v>
      </c>
      <c r="BR256">
        <v>2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1</v>
      </c>
      <c r="CC256">
        <v>0</v>
      </c>
      <c r="CD256">
        <v>1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2</v>
      </c>
      <c r="CR256">
        <v>0</v>
      </c>
      <c r="CS256">
        <v>2</v>
      </c>
      <c r="CT256">
        <v>1</v>
      </c>
      <c r="CU256">
        <v>0</v>
      </c>
      <c r="CV256">
        <v>1</v>
      </c>
      <c r="CW256">
        <v>7</v>
      </c>
      <c r="CX256">
        <v>0</v>
      </c>
      <c r="CY256">
        <v>7</v>
      </c>
      <c r="CZ256">
        <f t="shared" si="12"/>
        <v>18</v>
      </c>
      <c r="DA256">
        <f t="shared" si="13"/>
        <v>13</v>
      </c>
      <c r="DB256">
        <f t="shared" si="14"/>
        <v>31</v>
      </c>
      <c r="DC256" s="19">
        <f>COUNTIF(Свод!E$114:BA$114,D256)</f>
        <v>0</v>
      </c>
    </row>
    <row r="257" spans="1:107" ht="15" customHeight="1">
      <c r="A257" s="96"/>
      <c r="B257" s="96"/>
      <c r="C257" s="96"/>
      <c r="D257" s="12" t="s">
        <v>139</v>
      </c>
      <c r="E257">
        <v>0</v>
      </c>
      <c r="F257">
        <v>12</v>
      </c>
      <c r="G257">
        <v>12</v>
      </c>
      <c r="H257">
        <v>0</v>
      </c>
      <c r="I257">
        <v>14</v>
      </c>
      <c r="J257">
        <v>14</v>
      </c>
      <c r="K257">
        <v>0</v>
      </c>
      <c r="L257">
        <v>13</v>
      </c>
      <c r="M257">
        <v>13</v>
      </c>
      <c r="N257">
        <v>0</v>
      </c>
      <c r="O257">
        <v>11</v>
      </c>
      <c r="P257">
        <v>11</v>
      </c>
      <c r="Q257">
        <v>4</v>
      </c>
      <c r="R257">
        <v>12</v>
      </c>
      <c r="S257">
        <v>16</v>
      </c>
      <c r="T257">
        <v>10</v>
      </c>
      <c r="U257">
        <v>17</v>
      </c>
      <c r="V257">
        <v>27</v>
      </c>
      <c r="W257">
        <v>9</v>
      </c>
      <c r="X257">
        <v>18</v>
      </c>
      <c r="Y257">
        <v>27</v>
      </c>
      <c r="Z257">
        <v>0</v>
      </c>
      <c r="AA257">
        <v>9</v>
      </c>
      <c r="AB257">
        <v>9</v>
      </c>
      <c r="AC257">
        <v>5</v>
      </c>
      <c r="AD257">
        <v>15</v>
      </c>
      <c r="AE257">
        <v>20</v>
      </c>
      <c r="AF257">
        <v>4</v>
      </c>
      <c r="AG257">
        <v>18</v>
      </c>
      <c r="AH257">
        <v>22</v>
      </c>
      <c r="AI257">
        <v>5</v>
      </c>
      <c r="AJ257">
        <v>8</v>
      </c>
      <c r="AK257">
        <v>13</v>
      </c>
      <c r="AL257">
        <v>0</v>
      </c>
      <c r="AM257">
        <v>20</v>
      </c>
      <c r="AN257">
        <v>20</v>
      </c>
      <c r="AO257">
        <v>0</v>
      </c>
      <c r="AP257">
        <v>12</v>
      </c>
      <c r="AQ257">
        <v>12</v>
      </c>
      <c r="AR257">
        <v>0</v>
      </c>
      <c r="AS257">
        <v>21</v>
      </c>
      <c r="AT257">
        <v>21</v>
      </c>
      <c r="AU257">
        <v>0</v>
      </c>
      <c r="AV257">
        <v>13</v>
      </c>
      <c r="AW257">
        <v>13</v>
      </c>
      <c r="AX257">
        <v>9</v>
      </c>
      <c r="AY257">
        <v>19</v>
      </c>
      <c r="AZ257">
        <v>28</v>
      </c>
      <c r="BA257">
        <v>4</v>
      </c>
      <c r="BB257">
        <v>14</v>
      </c>
      <c r="BC257">
        <v>18</v>
      </c>
      <c r="BD257">
        <v>5</v>
      </c>
      <c r="BE257">
        <v>13</v>
      </c>
      <c r="BF257">
        <v>18</v>
      </c>
      <c r="BG257">
        <v>0</v>
      </c>
      <c r="BH257">
        <v>10</v>
      </c>
      <c r="BI257">
        <v>10</v>
      </c>
      <c r="BJ257">
        <v>5</v>
      </c>
      <c r="BK257">
        <v>13</v>
      </c>
      <c r="BL257">
        <v>18</v>
      </c>
      <c r="BM257">
        <v>0</v>
      </c>
      <c r="BN257">
        <v>25</v>
      </c>
      <c r="BO257">
        <v>25</v>
      </c>
      <c r="BP257">
        <v>6</v>
      </c>
      <c r="BQ257">
        <v>10</v>
      </c>
      <c r="BR257">
        <v>16</v>
      </c>
      <c r="BS257">
        <v>0</v>
      </c>
      <c r="BT257">
        <v>10</v>
      </c>
      <c r="BU257">
        <v>10</v>
      </c>
      <c r="BV257">
        <v>0</v>
      </c>
      <c r="BW257">
        <v>8</v>
      </c>
      <c r="BX257">
        <v>8</v>
      </c>
      <c r="BY257">
        <v>0</v>
      </c>
      <c r="BZ257">
        <v>15</v>
      </c>
      <c r="CA257">
        <v>15</v>
      </c>
      <c r="CB257">
        <v>6</v>
      </c>
      <c r="CC257">
        <v>15</v>
      </c>
      <c r="CD257">
        <v>21</v>
      </c>
      <c r="CE257">
        <v>12</v>
      </c>
      <c r="CF257">
        <v>0</v>
      </c>
      <c r="CG257">
        <v>12</v>
      </c>
      <c r="CH257">
        <v>9</v>
      </c>
      <c r="CI257">
        <v>0</v>
      </c>
      <c r="CJ257">
        <v>9</v>
      </c>
      <c r="CK257">
        <v>17</v>
      </c>
      <c r="CL257">
        <v>0</v>
      </c>
      <c r="CM257">
        <v>17</v>
      </c>
      <c r="CN257">
        <v>4</v>
      </c>
      <c r="CO257">
        <v>0</v>
      </c>
      <c r="CP257">
        <v>4</v>
      </c>
      <c r="CQ257">
        <v>16</v>
      </c>
      <c r="CR257">
        <v>0</v>
      </c>
      <c r="CS257">
        <v>16</v>
      </c>
      <c r="CT257">
        <v>27</v>
      </c>
      <c r="CU257">
        <v>2</v>
      </c>
      <c r="CV257">
        <v>29</v>
      </c>
      <c r="CW257">
        <v>37</v>
      </c>
      <c r="CX257">
        <v>0</v>
      </c>
      <c r="CY257">
        <v>37</v>
      </c>
      <c r="CZ257">
        <f t="shared" si="12"/>
        <v>194</v>
      </c>
      <c r="DA257">
        <f t="shared" si="13"/>
        <v>367</v>
      </c>
      <c r="DB257">
        <f t="shared" si="14"/>
        <v>561</v>
      </c>
      <c r="DC257" s="19">
        <f>COUNTIF(Свод!E$114:BA$114,D257)</f>
        <v>9</v>
      </c>
    </row>
    <row r="258" spans="1:107" ht="15">
      <c r="A258" s="96"/>
      <c r="B258" s="96" t="s">
        <v>108</v>
      </c>
      <c r="C258" s="96"/>
      <c r="D258" s="12" t="s">
        <v>134</v>
      </c>
      <c r="E258">
        <v>0</v>
      </c>
      <c r="F258">
        <v>1</v>
      </c>
      <c r="G258">
        <v>1</v>
      </c>
      <c r="H258">
        <v>0</v>
      </c>
      <c r="I258">
        <v>11</v>
      </c>
      <c r="J258">
        <v>11</v>
      </c>
      <c r="K258">
        <v>0</v>
      </c>
      <c r="L258">
        <v>8</v>
      </c>
      <c r="M258">
        <v>8</v>
      </c>
      <c r="N258">
        <v>0</v>
      </c>
      <c r="O258">
        <v>7</v>
      </c>
      <c r="P258">
        <v>7</v>
      </c>
      <c r="Q258">
        <v>2</v>
      </c>
      <c r="R258">
        <v>10</v>
      </c>
      <c r="S258">
        <v>12</v>
      </c>
      <c r="T258">
        <v>2</v>
      </c>
      <c r="U258">
        <v>6</v>
      </c>
      <c r="V258">
        <v>8</v>
      </c>
      <c r="W258">
        <v>3</v>
      </c>
      <c r="X258">
        <v>7</v>
      </c>
      <c r="Y258">
        <v>10</v>
      </c>
      <c r="Z258">
        <v>0</v>
      </c>
      <c r="AA258">
        <v>2</v>
      </c>
      <c r="AB258">
        <v>2</v>
      </c>
      <c r="AC258">
        <v>0</v>
      </c>
      <c r="AD258">
        <v>6</v>
      </c>
      <c r="AE258">
        <v>6</v>
      </c>
      <c r="AF258">
        <v>3</v>
      </c>
      <c r="AG258">
        <v>3</v>
      </c>
      <c r="AH258">
        <v>6</v>
      </c>
      <c r="AI258">
        <v>2</v>
      </c>
      <c r="AJ258">
        <v>7</v>
      </c>
      <c r="AK258">
        <v>9</v>
      </c>
      <c r="AL258">
        <v>0</v>
      </c>
      <c r="AM258">
        <v>13</v>
      </c>
      <c r="AN258">
        <v>13</v>
      </c>
      <c r="AO258">
        <v>0</v>
      </c>
      <c r="AP258">
        <v>7</v>
      </c>
      <c r="AQ258">
        <v>7</v>
      </c>
      <c r="AR258">
        <v>0</v>
      </c>
      <c r="AS258">
        <v>17</v>
      </c>
      <c r="AT258">
        <v>17</v>
      </c>
      <c r="AU258">
        <v>0</v>
      </c>
      <c r="AV258">
        <v>6</v>
      </c>
      <c r="AW258">
        <v>6</v>
      </c>
      <c r="AX258">
        <v>3</v>
      </c>
      <c r="AY258">
        <v>4</v>
      </c>
      <c r="AZ258">
        <v>7</v>
      </c>
      <c r="BA258">
        <v>3</v>
      </c>
      <c r="BB258">
        <v>12</v>
      </c>
      <c r="BC258">
        <v>15</v>
      </c>
      <c r="BD258">
        <v>3</v>
      </c>
      <c r="BE258">
        <v>4</v>
      </c>
      <c r="BF258">
        <v>7</v>
      </c>
      <c r="BG258">
        <v>0</v>
      </c>
      <c r="BH258">
        <v>4</v>
      </c>
      <c r="BI258">
        <v>4</v>
      </c>
      <c r="BJ258">
        <v>4</v>
      </c>
      <c r="BK258">
        <v>7</v>
      </c>
      <c r="BL258">
        <v>11</v>
      </c>
      <c r="BM258">
        <v>0</v>
      </c>
      <c r="BN258">
        <v>5</v>
      </c>
      <c r="BO258">
        <v>5</v>
      </c>
      <c r="BP258">
        <v>4</v>
      </c>
      <c r="BQ258">
        <v>1</v>
      </c>
      <c r="BR258">
        <v>5</v>
      </c>
      <c r="BS258">
        <v>0</v>
      </c>
      <c r="BT258">
        <v>5</v>
      </c>
      <c r="BU258">
        <v>5</v>
      </c>
      <c r="BV258">
        <v>0</v>
      </c>
      <c r="BW258">
        <v>6</v>
      </c>
      <c r="BX258">
        <v>6</v>
      </c>
      <c r="BY258">
        <v>0</v>
      </c>
      <c r="BZ258">
        <v>5</v>
      </c>
      <c r="CA258">
        <v>5</v>
      </c>
      <c r="CB258">
        <v>6</v>
      </c>
      <c r="CC258">
        <v>11</v>
      </c>
      <c r="CD258">
        <v>17</v>
      </c>
      <c r="CE258">
        <v>6</v>
      </c>
      <c r="CF258">
        <v>0</v>
      </c>
      <c r="CG258">
        <v>6</v>
      </c>
      <c r="CH258">
        <v>4</v>
      </c>
      <c r="CI258">
        <v>0</v>
      </c>
      <c r="CJ258">
        <v>4</v>
      </c>
      <c r="CK258">
        <v>4</v>
      </c>
      <c r="CL258">
        <v>0</v>
      </c>
      <c r="CM258">
        <v>4</v>
      </c>
      <c r="CN258">
        <v>3</v>
      </c>
      <c r="CO258">
        <v>0</v>
      </c>
      <c r="CP258">
        <v>3</v>
      </c>
      <c r="CQ258">
        <v>11</v>
      </c>
      <c r="CR258">
        <v>0</v>
      </c>
      <c r="CS258">
        <v>11</v>
      </c>
      <c r="CT258">
        <v>14</v>
      </c>
      <c r="CU258">
        <v>1</v>
      </c>
      <c r="CV258">
        <v>15</v>
      </c>
      <c r="CW258">
        <v>28</v>
      </c>
      <c r="CX258">
        <v>0</v>
      </c>
      <c r="CY258">
        <v>28</v>
      </c>
      <c r="CZ258">
        <f t="shared" si="12"/>
        <v>105</v>
      </c>
      <c r="DA258">
        <f t="shared" si="13"/>
        <v>176</v>
      </c>
      <c r="DB258">
        <f t="shared" si="14"/>
        <v>281</v>
      </c>
      <c r="DC258" s="19">
        <f>COUNTIF(Свод!E$115:BA$115,D258)</f>
        <v>5</v>
      </c>
    </row>
    <row r="259" spans="1:107" ht="15">
      <c r="A259" s="96"/>
      <c r="B259" s="96"/>
      <c r="C259" s="96"/>
      <c r="D259" s="12" t="s">
        <v>139</v>
      </c>
      <c r="E259">
        <v>0</v>
      </c>
      <c r="F259">
        <v>12</v>
      </c>
      <c r="G259">
        <v>12</v>
      </c>
      <c r="H259">
        <v>0</v>
      </c>
      <c r="I259">
        <v>3</v>
      </c>
      <c r="J259">
        <v>3</v>
      </c>
      <c r="K259">
        <v>0</v>
      </c>
      <c r="L259">
        <v>5</v>
      </c>
      <c r="M259">
        <v>5</v>
      </c>
      <c r="N259">
        <v>0</v>
      </c>
      <c r="O259">
        <v>4</v>
      </c>
      <c r="P259">
        <v>4</v>
      </c>
      <c r="Q259">
        <v>2</v>
      </c>
      <c r="R259">
        <v>2</v>
      </c>
      <c r="S259">
        <v>4</v>
      </c>
      <c r="T259">
        <v>8</v>
      </c>
      <c r="U259">
        <v>11</v>
      </c>
      <c r="V259">
        <v>19</v>
      </c>
      <c r="W259">
        <v>7</v>
      </c>
      <c r="X259">
        <v>11</v>
      </c>
      <c r="Y259">
        <v>18</v>
      </c>
      <c r="Z259">
        <v>0</v>
      </c>
      <c r="AA259">
        <v>8</v>
      </c>
      <c r="AB259">
        <v>8</v>
      </c>
      <c r="AC259">
        <v>7</v>
      </c>
      <c r="AD259">
        <v>10</v>
      </c>
      <c r="AE259">
        <v>17</v>
      </c>
      <c r="AF259">
        <v>1</v>
      </c>
      <c r="AG259">
        <v>15</v>
      </c>
      <c r="AH259">
        <v>16</v>
      </c>
      <c r="AI259">
        <v>3</v>
      </c>
      <c r="AJ259">
        <v>1</v>
      </c>
      <c r="AK259">
        <v>4</v>
      </c>
      <c r="AL259">
        <v>0</v>
      </c>
      <c r="AM259">
        <v>8</v>
      </c>
      <c r="AN259">
        <v>8</v>
      </c>
      <c r="AO259">
        <v>0</v>
      </c>
      <c r="AP259">
        <v>7</v>
      </c>
      <c r="AQ259">
        <v>7</v>
      </c>
      <c r="AR259">
        <v>0</v>
      </c>
      <c r="AS259">
        <v>6</v>
      </c>
      <c r="AT259">
        <v>6</v>
      </c>
      <c r="AU259">
        <v>0</v>
      </c>
      <c r="AV259">
        <v>8</v>
      </c>
      <c r="AW259">
        <v>8</v>
      </c>
      <c r="AX259">
        <v>8</v>
      </c>
      <c r="AY259">
        <v>15</v>
      </c>
      <c r="AZ259">
        <v>23</v>
      </c>
      <c r="BA259">
        <v>1</v>
      </c>
      <c r="BB259">
        <v>2</v>
      </c>
      <c r="BC259">
        <v>3</v>
      </c>
      <c r="BD259">
        <v>2</v>
      </c>
      <c r="BE259">
        <v>10</v>
      </c>
      <c r="BF259">
        <v>12</v>
      </c>
      <c r="BG259">
        <v>0</v>
      </c>
      <c r="BH259">
        <v>6</v>
      </c>
      <c r="BI259">
        <v>6</v>
      </c>
      <c r="BJ259">
        <v>2</v>
      </c>
      <c r="BK259">
        <v>6</v>
      </c>
      <c r="BL259">
        <v>8</v>
      </c>
      <c r="BM259">
        <v>0</v>
      </c>
      <c r="BN259">
        <v>22</v>
      </c>
      <c r="BO259">
        <v>22</v>
      </c>
      <c r="BP259">
        <v>3</v>
      </c>
      <c r="BQ259">
        <v>10</v>
      </c>
      <c r="BR259">
        <v>13</v>
      </c>
      <c r="BS259">
        <v>0</v>
      </c>
      <c r="BT259">
        <v>5</v>
      </c>
      <c r="BU259">
        <v>5</v>
      </c>
      <c r="BV259">
        <v>0</v>
      </c>
      <c r="BW259">
        <v>2</v>
      </c>
      <c r="BX259">
        <v>2</v>
      </c>
      <c r="BY259">
        <v>0</v>
      </c>
      <c r="BZ259">
        <v>10</v>
      </c>
      <c r="CA259">
        <v>10</v>
      </c>
      <c r="CB259">
        <v>1</v>
      </c>
      <c r="CC259">
        <v>4</v>
      </c>
      <c r="CD259">
        <v>5</v>
      </c>
      <c r="CE259">
        <v>6</v>
      </c>
      <c r="CF259">
        <v>0</v>
      </c>
      <c r="CG259">
        <v>6</v>
      </c>
      <c r="CH259">
        <v>5</v>
      </c>
      <c r="CI259">
        <v>0</v>
      </c>
      <c r="CJ259">
        <v>5</v>
      </c>
      <c r="CK259">
        <v>13</v>
      </c>
      <c r="CL259">
        <v>0</v>
      </c>
      <c r="CM259">
        <v>13</v>
      </c>
      <c r="CN259">
        <v>1</v>
      </c>
      <c r="CO259">
        <v>0</v>
      </c>
      <c r="CP259">
        <v>1</v>
      </c>
      <c r="CQ259">
        <v>7</v>
      </c>
      <c r="CR259">
        <v>0</v>
      </c>
      <c r="CS259">
        <v>7</v>
      </c>
      <c r="CT259">
        <v>14</v>
      </c>
      <c r="CU259">
        <v>1</v>
      </c>
      <c r="CV259">
        <v>15</v>
      </c>
      <c r="CW259">
        <v>16</v>
      </c>
      <c r="CX259">
        <v>0</v>
      </c>
      <c r="CY259">
        <v>16</v>
      </c>
      <c r="CZ259">
        <f t="shared" si="12"/>
        <v>107</v>
      </c>
      <c r="DA259">
        <f t="shared" si="13"/>
        <v>204</v>
      </c>
      <c r="DB259">
        <f t="shared" si="14"/>
        <v>311</v>
      </c>
      <c r="DC259" s="19">
        <f>COUNTIF(Свод!E$115:BA$115,D259)</f>
        <v>4</v>
      </c>
    </row>
    <row r="260" spans="1:107" ht="15" customHeight="1">
      <c r="A260" s="17"/>
      <c r="B260" s="108" t="s">
        <v>213</v>
      </c>
      <c r="C260" s="109"/>
      <c r="D260" s="12" t="s">
        <v>134</v>
      </c>
      <c r="DC260" s="19">
        <f>COUNTIF(Свод!E$116:BA$116,D260)</f>
        <v>0</v>
      </c>
    </row>
    <row r="261" spans="1:107" ht="16.5" customHeight="1">
      <c r="A261" s="17"/>
      <c r="B261" s="110"/>
      <c r="C261" s="111"/>
      <c r="D261" s="12" t="s">
        <v>139</v>
      </c>
      <c r="DC261" s="19">
        <f>COUNTIF(Свод!E$116:BA$116,D261)</f>
        <v>9</v>
      </c>
    </row>
    <row r="262" spans="1:106" ht="15">
      <c r="A262" s="2" t="s">
        <v>109</v>
      </c>
      <c r="B262" s="107" t="s">
        <v>110</v>
      </c>
      <c r="C262" s="107"/>
      <c r="D262" s="10"/>
      <c r="CZ262">
        <f t="shared" si="12"/>
        <v>0</v>
      </c>
      <c r="DA262">
        <f t="shared" si="13"/>
        <v>0</v>
      </c>
      <c r="DB262">
        <f t="shared" si="14"/>
        <v>0</v>
      </c>
    </row>
    <row r="263" spans="1:106" ht="45" customHeight="1">
      <c r="A263" s="66" t="s">
        <v>109</v>
      </c>
      <c r="B263" s="68" t="s">
        <v>110</v>
      </c>
      <c r="C263" s="69"/>
      <c r="D263" s="70"/>
      <c r="E263">
        <v>0</v>
      </c>
      <c r="F263">
        <v>637</v>
      </c>
      <c r="G263">
        <v>637</v>
      </c>
      <c r="H263">
        <v>0</v>
      </c>
      <c r="I263">
        <v>1126</v>
      </c>
      <c r="J263">
        <v>1126</v>
      </c>
      <c r="K263">
        <v>0</v>
      </c>
      <c r="L263">
        <v>507</v>
      </c>
      <c r="M263">
        <v>507</v>
      </c>
      <c r="N263">
        <v>0</v>
      </c>
      <c r="O263">
        <v>784</v>
      </c>
      <c r="P263">
        <v>784</v>
      </c>
      <c r="Q263">
        <v>346</v>
      </c>
      <c r="R263">
        <v>1445</v>
      </c>
      <c r="S263">
        <v>1791</v>
      </c>
      <c r="T263">
        <v>489</v>
      </c>
      <c r="U263">
        <v>472</v>
      </c>
      <c r="V263">
        <v>961</v>
      </c>
      <c r="W263">
        <v>455</v>
      </c>
      <c r="X263">
        <v>446</v>
      </c>
      <c r="Y263">
        <v>901</v>
      </c>
      <c r="Z263">
        <v>0</v>
      </c>
      <c r="AA263">
        <v>829</v>
      </c>
      <c r="AB263">
        <v>829</v>
      </c>
      <c r="AC263">
        <v>499</v>
      </c>
      <c r="AD263">
        <v>459</v>
      </c>
      <c r="AE263">
        <v>958</v>
      </c>
      <c r="AF263">
        <v>352</v>
      </c>
      <c r="AG263">
        <v>203</v>
      </c>
      <c r="AH263">
        <v>555</v>
      </c>
      <c r="AI263">
        <v>338</v>
      </c>
      <c r="AJ263">
        <v>541</v>
      </c>
      <c r="AK263">
        <v>879</v>
      </c>
      <c r="AL263">
        <v>0</v>
      </c>
      <c r="AM263">
        <v>1429</v>
      </c>
      <c r="AN263">
        <v>1429</v>
      </c>
      <c r="AO263">
        <v>0</v>
      </c>
      <c r="AP263">
        <v>339</v>
      </c>
      <c r="AQ263">
        <v>339</v>
      </c>
      <c r="AR263">
        <v>0</v>
      </c>
      <c r="AS263">
        <v>1086</v>
      </c>
      <c r="AT263">
        <v>1086</v>
      </c>
      <c r="AU263">
        <v>0</v>
      </c>
      <c r="AV263">
        <v>595</v>
      </c>
      <c r="AW263">
        <v>595</v>
      </c>
      <c r="AX263">
        <v>1476</v>
      </c>
      <c r="AY263">
        <v>1085</v>
      </c>
      <c r="AZ263">
        <v>2561</v>
      </c>
      <c r="BA263">
        <v>393</v>
      </c>
      <c r="BB263">
        <v>287</v>
      </c>
      <c r="BC263">
        <v>680</v>
      </c>
      <c r="BD263">
        <v>497</v>
      </c>
      <c r="BE263">
        <v>473</v>
      </c>
      <c r="BF263">
        <v>970</v>
      </c>
      <c r="BG263">
        <v>0</v>
      </c>
      <c r="BH263">
        <v>268</v>
      </c>
      <c r="BI263">
        <v>268</v>
      </c>
      <c r="BJ263">
        <v>787</v>
      </c>
      <c r="BK263">
        <v>659</v>
      </c>
      <c r="BL263">
        <v>1446</v>
      </c>
      <c r="BM263">
        <v>0</v>
      </c>
      <c r="BN263">
        <v>907</v>
      </c>
      <c r="BO263">
        <v>907</v>
      </c>
      <c r="BP263">
        <v>529</v>
      </c>
      <c r="BQ263">
        <v>338</v>
      </c>
      <c r="BR263">
        <v>867</v>
      </c>
      <c r="BS263">
        <v>0</v>
      </c>
      <c r="BT263">
        <v>403</v>
      </c>
      <c r="BU263">
        <v>403</v>
      </c>
      <c r="BV263">
        <v>0</v>
      </c>
      <c r="BW263">
        <v>606</v>
      </c>
      <c r="BX263">
        <v>606</v>
      </c>
      <c r="BY263">
        <v>0</v>
      </c>
      <c r="BZ263">
        <v>330</v>
      </c>
      <c r="CA263">
        <v>330</v>
      </c>
      <c r="CB263">
        <v>606</v>
      </c>
      <c r="CC263">
        <v>531</v>
      </c>
      <c r="CD263">
        <v>1137</v>
      </c>
      <c r="CE263">
        <v>604</v>
      </c>
      <c r="CF263">
        <v>0</v>
      </c>
      <c r="CG263">
        <v>604</v>
      </c>
      <c r="CH263">
        <v>1053</v>
      </c>
      <c r="CI263">
        <v>0</v>
      </c>
      <c r="CJ263">
        <v>1053</v>
      </c>
      <c r="CK263">
        <v>1400</v>
      </c>
      <c r="CL263">
        <v>0</v>
      </c>
      <c r="CM263">
        <v>1400</v>
      </c>
      <c r="CN263">
        <v>193</v>
      </c>
      <c r="CO263">
        <v>0</v>
      </c>
      <c r="CP263">
        <v>193</v>
      </c>
      <c r="CQ263">
        <v>1402</v>
      </c>
      <c r="CR263">
        <v>0</v>
      </c>
      <c r="CS263">
        <v>1402</v>
      </c>
      <c r="CT263">
        <v>4213</v>
      </c>
      <c r="CU263">
        <v>24</v>
      </c>
      <c r="CV263">
        <v>4237</v>
      </c>
      <c r="CW263">
        <v>3698</v>
      </c>
      <c r="CX263">
        <v>0</v>
      </c>
      <c r="CY263">
        <v>3698</v>
      </c>
      <c r="CZ263">
        <f t="shared" si="12"/>
        <v>19330</v>
      </c>
      <c r="DA263">
        <f t="shared" si="13"/>
        <v>16809</v>
      </c>
      <c r="DB263">
        <f t="shared" si="14"/>
        <v>36139</v>
      </c>
    </row>
    <row r="264" spans="1:106" ht="15">
      <c r="A264" s="67"/>
      <c r="B264" s="71" t="s">
        <v>214</v>
      </c>
      <c r="C264" s="72"/>
      <c r="D264" s="73"/>
      <c r="CZ264">
        <f t="shared" si="12"/>
        <v>0</v>
      </c>
      <c r="DA264">
        <f t="shared" si="13"/>
        <v>0</v>
      </c>
      <c r="DB264">
        <f t="shared" si="14"/>
        <v>0</v>
      </c>
    </row>
    <row r="265" spans="1:107" ht="15">
      <c r="A265" s="67"/>
      <c r="B265" s="74" t="s">
        <v>215</v>
      </c>
      <c r="C265" s="75"/>
      <c r="D265" s="30">
        <v>2017</v>
      </c>
      <c r="E265">
        <v>0</v>
      </c>
      <c r="F265">
        <v>285</v>
      </c>
      <c r="G265">
        <v>285</v>
      </c>
      <c r="H265">
        <v>0</v>
      </c>
      <c r="I265">
        <v>201</v>
      </c>
      <c r="J265">
        <v>201</v>
      </c>
      <c r="K265">
        <v>0</v>
      </c>
      <c r="L265">
        <v>97</v>
      </c>
      <c r="M265">
        <v>97</v>
      </c>
      <c r="N265">
        <v>0</v>
      </c>
      <c r="O265">
        <v>442</v>
      </c>
      <c r="P265">
        <v>442</v>
      </c>
      <c r="Q265">
        <v>348</v>
      </c>
      <c r="R265">
        <v>1210</v>
      </c>
      <c r="S265">
        <v>1558</v>
      </c>
      <c r="T265">
        <v>230</v>
      </c>
      <c r="U265">
        <v>255</v>
      </c>
      <c r="V265">
        <v>485</v>
      </c>
      <c r="W265">
        <v>276</v>
      </c>
      <c r="X265">
        <v>183</v>
      </c>
      <c r="Y265">
        <v>459</v>
      </c>
      <c r="Z265">
        <v>0</v>
      </c>
      <c r="AA265">
        <v>330</v>
      </c>
      <c r="AB265">
        <v>330</v>
      </c>
      <c r="AC265">
        <v>187</v>
      </c>
      <c r="AD265">
        <v>113</v>
      </c>
      <c r="AE265">
        <v>300</v>
      </c>
      <c r="AF265">
        <v>104</v>
      </c>
      <c r="AG265">
        <v>28</v>
      </c>
      <c r="AH265">
        <v>132</v>
      </c>
      <c r="AI265">
        <v>128</v>
      </c>
      <c r="AJ265">
        <v>59</v>
      </c>
      <c r="AK265">
        <v>187</v>
      </c>
      <c r="AL265">
        <v>0</v>
      </c>
      <c r="AM265">
        <v>822</v>
      </c>
      <c r="AN265">
        <v>822</v>
      </c>
      <c r="AO265">
        <v>0</v>
      </c>
      <c r="AP265">
        <v>246</v>
      </c>
      <c r="AQ265">
        <v>246</v>
      </c>
      <c r="AR265">
        <v>0</v>
      </c>
      <c r="AS265">
        <v>306</v>
      </c>
      <c r="AT265">
        <v>306</v>
      </c>
      <c r="AU265">
        <v>0</v>
      </c>
      <c r="AV265">
        <v>168</v>
      </c>
      <c r="AW265">
        <v>168</v>
      </c>
      <c r="AX265">
        <v>377</v>
      </c>
      <c r="AY265">
        <v>296</v>
      </c>
      <c r="AZ265">
        <v>673</v>
      </c>
      <c r="BA265">
        <v>137</v>
      </c>
      <c r="BB265">
        <v>104</v>
      </c>
      <c r="BC265">
        <v>241</v>
      </c>
      <c r="BD265">
        <v>248</v>
      </c>
      <c r="BE265">
        <v>210</v>
      </c>
      <c r="BF265">
        <v>458</v>
      </c>
      <c r="BG265">
        <v>0</v>
      </c>
      <c r="BH265">
        <v>191</v>
      </c>
      <c r="BI265">
        <v>191</v>
      </c>
      <c r="BJ265">
        <v>186</v>
      </c>
      <c r="BK265">
        <v>193</v>
      </c>
      <c r="BL265">
        <v>379</v>
      </c>
      <c r="BM265">
        <v>0</v>
      </c>
      <c r="BN265">
        <v>619</v>
      </c>
      <c r="BO265">
        <v>619</v>
      </c>
      <c r="BP265">
        <v>134</v>
      </c>
      <c r="BQ265">
        <v>118</v>
      </c>
      <c r="BR265">
        <v>252</v>
      </c>
      <c r="BS265">
        <v>0</v>
      </c>
      <c r="BT265">
        <v>118</v>
      </c>
      <c r="BU265">
        <v>118</v>
      </c>
      <c r="BV265">
        <v>0</v>
      </c>
      <c r="BW265">
        <v>360</v>
      </c>
      <c r="BX265">
        <v>360</v>
      </c>
      <c r="BY265">
        <v>0</v>
      </c>
      <c r="BZ265">
        <v>123</v>
      </c>
      <c r="CA265">
        <v>123</v>
      </c>
      <c r="CB265">
        <v>243</v>
      </c>
      <c r="CC265">
        <v>235</v>
      </c>
      <c r="CD265">
        <v>478</v>
      </c>
      <c r="CE265">
        <v>294</v>
      </c>
      <c r="CF265">
        <v>0</v>
      </c>
      <c r="CG265">
        <v>294</v>
      </c>
      <c r="CH265">
        <v>455</v>
      </c>
      <c r="CI265">
        <v>0</v>
      </c>
      <c r="CJ265">
        <v>455</v>
      </c>
      <c r="CK265">
        <v>525</v>
      </c>
      <c r="CL265">
        <v>0</v>
      </c>
      <c r="CM265">
        <v>525</v>
      </c>
      <c r="CN265">
        <v>124</v>
      </c>
      <c r="CO265">
        <v>0</v>
      </c>
      <c r="CP265">
        <v>124</v>
      </c>
      <c r="CQ265">
        <v>912</v>
      </c>
      <c r="CR265">
        <v>0</v>
      </c>
      <c r="CS265">
        <v>912</v>
      </c>
      <c r="CT265">
        <v>2430</v>
      </c>
      <c r="CU265">
        <v>13</v>
      </c>
      <c r="CV265">
        <v>2443</v>
      </c>
      <c r="CW265">
        <v>1948</v>
      </c>
      <c r="CX265">
        <v>0</v>
      </c>
      <c r="CY265">
        <v>1948</v>
      </c>
      <c r="CZ265">
        <f t="shared" si="12"/>
        <v>9286</v>
      </c>
      <c r="DA265">
        <f t="shared" si="13"/>
        <v>7325</v>
      </c>
      <c r="DB265">
        <f t="shared" si="14"/>
        <v>16611</v>
      </c>
      <c r="DC265" s="15">
        <f>SUM(Свод!E119:BA119)</f>
        <v>1553</v>
      </c>
    </row>
    <row r="266" spans="1:107" ht="15">
      <c r="A266" s="67"/>
      <c r="B266" s="74" t="s">
        <v>216</v>
      </c>
      <c r="C266" s="75"/>
      <c r="D266" s="30"/>
      <c r="E266">
        <v>0</v>
      </c>
      <c r="F266">
        <v>57</v>
      </c>
      <c r="G266">
        <v>57</v>
      </c>
      <c r="H266">
        <v>0</v>
      </c>
      <c r="I266">
        <v>54</v>
      </c>
      <c r="J266">
        <v>54</v>
      </c>
      <c r="K266">
        <v>0</v>
      </c>
      <c r="L266">
        <v>103</v>
      </c>
      <c r="M266">
        <v>103</v>
      </c>
      <c r="N266">
        <v>0</v>
      </c>
      <c r="O266">
        <v>19</v>
      </c>
      <c r="P266">
        <v>19</v>
      </c>
      <c r="Q266">
        <v>0</v>
      </c>
      <c r="R266">
        <v>4</v>
      </c>
      <c r="S266">
        <v>4</v>
      </c>
      <c r="T266">
        <v>23</v>
      </c>
      <c r="U266">
        <v>46</v>
      </c>
      <c r="V266">
        <v>69</v>
      </c>
      <c r="W266">
        <v>10</v>
      </c>
      <c r="X266">
        <v>46</v>
      </c>
      <c r="Y266">
        <v>56</v>
      </c>
      <c r="Z266">
        <v>0</v>
      </c>
      <c r="AA266">
        <v>222</v>
      </c>
      <c r="AB266">
        <v>222</v>
      </c>
      <c r="AC266">
        <v>33</v>
      </c>
      <c r="AD266">
        <v>19</v>
      </c>
      <c r="AE266">
        <v>52</v>
      </c>
      <c r="AF266">
        <v>14</v>
      </c>
      <c r="AG266">
        <v>15</v>
      </c>
      <c r="AH266">
        <v>29</v>
      </c>
      <c r="AI266">
        <v>4</v>
      </c>
      <c r="AJ266">
        <v>4</v>
      </c>
      <c r="AK266">
        <v>8</v>
      </c>
      <c r="AL266">
        <v>0</v>
      </c>
      <c r="AM266">
        <v>66</v>
      </c>
      <c r="AN266">
        <v>66</v>
      </c>
      <c r="AO266">
        <v>0</v>
      </c>
      <c r="AP266">
        <v>34</v>
      </c>
      <c r="AQ266">
        <v>34</v>
      </c>
      <c r="AR266">
        <v>0</v>
      </c>
      <c r="AS266">
        <v>12</v>
      </c>
      <c r="AT266">
        <v>12</v>
      </c>
      <c r="AU266">
        <v>0</v>
      </c>
      <c r="AV266">
        <v>5</v>
      </c>
      <c r="AW266">
        <v>5</v>
      </c>
      <c r="AX266">
        <v>100</v>
      </c>
      <c r="AY266">
        <v>74</v>
      </c>
      <c r="AZ266">
        <v>174</v>
      </c>
      <c r="BA266">
        <v>26</v>
      </c>
      <c r="BB266">
        <v>18</v>
      </c>
      <c r="BC266">
        <v>44</v>
      </c>
      <c r="BD266">
        <v>102</v>
      </c>
      <c r="BE266">
        <v>21</v>
      </c>
      <c r="BF266">
        <v>123</v>
      </c>
      <c r="BG266">
        <v>0</v>
      </c>
      <c r="BH266">
        <v>11</v>
      </c>
      <c r="BI266">
        <v>11</v>
      </c>
      <c r="BJ266">
        <v>50</v>
      </c>
      <c r="BK266">
        <v>22</v>
      </c>
      <c r="BL266">
        <v>72</v>
      </c>
      <c r="BM266">
        <v>0</v>
      </c>
      <c r="BN266">
        <v>33</v>
      </c>
      <c r="BO266">
        <v>33</v>
      </c>
      <c r="BP266">
        <v>24</v>
      </c>
      <c r="BQ266">
        <v>25</v>
      </c>
      <c r="BR266">
        <v>49</v>
      </c>
      <c r="BS266">
        <v>0</v>
      </c>
      <c r="BT266">
        <v>25</v>
      </c>
      <c r="BU266">
        <v>25</v>
      </c>
      <c r="BV266">
        <v>0</v>
      </c>
      <c r="BW266">
        <v>62</v>
      </c>
      <c r="BX266">
        <v>62</v>
      </c>
      <c r="BY266">
        <v>0</v>
      </c>
      <c r="BZ266">
        <v>29</v>
      </c>
      <c r="CA266">
        <v>29</v>
      </c>
      <c r="CB266">
        <v>57</v>
      </c>
      <c r="CC266">
        <v>58</v>
      </c>
      <c r="CD266">
        <v>115</v>
      </c>
      <c r="CE266">
        <v>52</v>
      </c>
      <c r="CF266">
        <v>0</v>
      </c>
      <c r="CG266">
        <v>52</v>
      </c>
      <c r="CH266">
        <v>13</v>
      </c>
      <c r="CI266">
        <v>0</v>
      </c>
      <c r="CJ266">
        <v>13</v>
      </c>
      <c r="CK266">
        <v>249</v>
      </c>
      <c r="CL266">
        <v>0</v>
      </c>
      <c r="CM266">
        <v>249</v>
      </c>
      <c r="CN266">
        <v>5</v>
      </c>
      <c r="CO266">
        <v>0</v>
      </c>
      <c r="CP266">
        <v>5</v>
      </c>
      <c r="CQ266">
        <v>47</v>
      </c>
      <c r="CR266">
        <v>0</v>
      </c>
      <c r="CS266">
        <v>47</v>
      </c>
      <c r="CT266">
        <v>462</v>
      </c>
      <c r="CU266">
        <v>0</v>
      </c>
      <c r="CV266">
        <v>462</v>
      </c>
      <c r="CW266">
        <v>507</v>
      </c>
      <c r="CX266">
        <v>0</v>
      </c>
      <c r="CY266">
        <v>507</v>
      </c>
      <c r="CZ266">
        <f t="shared" si="12"/>
        <v>1778</v>
      </c>
      <c r="DA266">
        <f t="shared" si="13"/>
        <v>1084</v>
      </c>
      <c r="DB266">
        <f t="shared" si="14"/>
        <v>2862</v>
      </c>
      <c r="DC266" s="15">
        <f>SUM(Свод!E120:BA120)</f>
        <v>354</v>
      </c>
    </row>
    <row r="267" spans="1:107" ht="15">
      <c r="A267" s="67"/>
      <c r="B267" s="74" t="s">
        <v>215</v>
      </c>
      <c r="C267" s="75"/>
      <c r="D267" s="30">
        <v>2018</v>
      </c>
      <c r="E267">
        <v>0</v>
      </c>
      <c r="F267">
        <v>59</v>
      </c>
      <c r="G267">
        <v>59</v>
      </c>
      <c r="H267">
        <v>0</v>
      </c>
      <c r="I267">
        <v>72</v>
      </c>
      <c r="J267">
        <v>72</v>
      </c>
      <c r="K267">
        <v>0</v>
      </c>
      <c r="L267">
        <v>57</v>
      </c>
      <c r="M267">
        <v>57</v>
      </c>
      <c r="N267">
        <v>0</v>
      </c>
      <c r="O267">
        <v>34</v>
      </c>
      <c r="P267">
        <v>34</v>
      </c>
      <c r="Q267">
        <v>29</v>
      </c>
      <c r="R267">
        <v>64</v>
      </c>
      <c r="S267">
        <v>93</v>
      </c>
      <c r="T267">
        <v>25</v>
      </c>
      <c r="U267">
        <v>30</v>
      </c>
      <c r="V267">
        <v>55</v>
      </c>
      <c r="W267">
        <v>35</v>
      </c>
      <c r="X267">
        <v>58</v>
      </c>
      <c r="Y267">
        <v>93</v>
      </c>
      <c r="Z267">
        <v>0</v>
      </c>
      <c r="AA267">
        <v>68</v>
      </c>
      <c r="AB267">
        <v>68</v>
      </c>
      <c r="AC267">
        <v>36</v>
      </c>
      <c r="AD267">
        <v>11</v>
      </c>
      <c r="AE267">
        <v>47</v>
      </c>
      <c r="AF267">
        <v>65</v>
      </c>
      <c r="AG267">
        <v>21</v>
      </c>
      <c r="AH267">
        <v>86</v>
      </c>
      <c r="AI267">
        <v>29</v>
      </c>
      <c r="AJ267">
        <v>4</v>
      </c>
      <c r="AK267">
        <v>33</v>
      </c>
      <c r="AL267">
        <v>0</v>
      </c>
      <c r="AM267">
        <v>146</v>
      </c>
      <c r="AN267">
        <v>146</v>
      </c>
      <c r="AO267">
        <v>0</v>
      </c>
      <c r="AP267">
        <v>21</v>
      </c>
      <c r="AQ267">
        <v>21</v>
      </c>
      <c r="AR267">
        <v>0</v>
      </c>
      <c r="AS267">
        <v>139</v>
      </c>
      <c r="AT267">
        <v>139</v>
      </c>
      <c r="AU267">
        <v>0</v>
      </c>
      <c r="AV267">
        <v>75</v>
      </c>
      <c r="AW267">
        <v>75</v>
      </c>
      <c r="AX267">
        <v>43</v>
      </c>
      <c r="AY267">
        <v>278</v>
      </c>
      <c r="AZ267">
        <v>321</v>
      </c>
      <c r="BA267">
        <v>41</v>
      </c>
      <c r="BB267">
        <v>32</v>
      </c>
      <c r="BC267">
        <v>73</v>
      </c>
      <c r="BD267">
        <v>36</v>
      </c>
      <c r="BE267">
        <v>37</v>
      </c>
      <c r="BF267">
        <v>73</v>
      </c>
      <c r="BG267">
        <v>0</v>
      </c>
      <c r="BH267">
        <v>56</v>
      </c>
      <c r="BI267">
        <v>56</v>
      </c>
      <c r="BJ267">
        <v>18</v>
      </c>
      <c r="BK267">
        <v>42</v>
      </c>
      <c r="BL267">
        <v>60</v>
      </c>
      <c r="BM267">
        <v>0</v>
      </c>
      <c r="BN267">
        <v>76</v>
      </c>
      <c r="BO267">
        <v>76</v>
      </c>
      <c r="BP267">
        <v>31</v>
      </c>
      <c r="BQ267">
        <v>32</v>
      </c>
      <c r="BR267">
        <v>63</v>
      </c>
      <c r="BS267">
        <v>0</v>
      </c>
      <c r="BT267">
        <v>14</v>
      </c>
      <c r="BU267">
        <v>14</v>
      </c>
      <c r="BV267">
        <v>0</v>
      </c>
      <c r="BW267">
        <v>14</v>
      </c>
      <c r="BX267">
        <v>14</v>
      </c>
      <c r="BY267">
        <v>0</v>
      </c>
      <c r="BZ267">
        <v>18</v>
      </c>
      <c r="CA267">
        <v>18</v>
      </c>
      <c r="CB267">
        <v>16</v>
      </c>
      <c r="CC267">
        <v>70</v>
      </c>
      <c r="CD267">
        <v>86</v>
      </c>
      <c r="CE267">
        <v>44</v>
      </c>
      <c r="CF267">
        <v>0</v>
      </c>
      <c r="CG267">
        <v>44</v>
      </c>
      <c r="CH267">
        <v>183</v>
      </c>
      <c r="CI267">
        <v>0</v>
      </c>
      <c r="CJ267">
        <v>183</v>
      </c>
      <c r="CK267">
        <v>58</v>
      </c>
      <c r="CL267">
        <v>0</v>
      </c>
      <c r="CM267">
        <v>58</v>
      </c>
      <c r="CN267">
        <v>5</v>
      </c>
      <c r="CO267">
        <v>0</v>
      </c>
      <c r="CP267">
        <v>5</v>
      </c>
      <c r="CQ267">
        <v>140</v>
      </c>
      <c r="CR267">
        <v>0</v>
      </c>
      <c r="CS267">
        <v>140</v>
      </c>
      <c r="CT267">
        <v>380</v>
      </c>
      <c r="CU267">
        <v>4</v>
      </c>
      <c r="CV267">
        <v>384</v>
      </c>
      <c r="CW267">
        <v>346</v>
      </c>
      <c r="CX267">
        <v>0</v>
      </c>
      <c r="CY267">
        <v>346</v>
      </c>
      <c r="CZ267">
        <f t="shared" si="12"/>
        <v>1560</v>
      </c>
      <c r="DA267">
        <f t="shared" si="13"/>
        <v>1532</v>
      </c>
      <c r="DB267">
        <f t="shared" si="14"/>
        <v>3092</v>
      </c>
      <c r="DC267" s="15">
        <f>SUM(Свод!E121:BA121)</f>
        <v>1573</v>
      </c>
    </row>
    <row r="268" spans="1:107" ht="15">
      <c r="A268" s="67"/>
      <c r="B268" s="74" t="s">
        <v>216</v>
      </c>
      <c r="C268" s="75"/>
      <c r="D268" s="30"/>
      <c r="E268">
        <v>0</v>
      </c>
      <c r="F268">
        <v>53</v>
      </c>
      <c r="G268">
        <v>53</v>
      </c>
      <c r="H268">
        <v>0</v>
      </c>
      <c r="I268">
        <v>94</v>
      </c>
      <c r="J268">
        <v>94</v>
      </c>
      <c r="K268">
        <v>0</v>
      </c>
      <c r="L268">
        <v>7</v>
      </c>
      <c r="M268">
        <v>7</v>
      </c>
      <c r="N268">
        <v>0</v>
      </c>
      <c r="O268">
        <v>21</v>
      </c>
      <c r="P268">
        <v>21</v>
      </c>
      <c r="Q268">
        <v>4</v>
      </c>
      <c r="R268">
        <v>12</v>
      </c>
      <c r="S268">
        <v>16</v>
      </c>
      <c r="T268">
        <v>5</v>
      </c>
      <c r="U268">
        <v>32</v>
      </c>
      <c r="V268">
        <v>37</v>
      </c>
      <c r="W268">
        <v>34</v>
      </c>
      <c r="X268">
        <v>17</v>
      </c>
      <c r="Y268">
        <v>51</v>
      </c>
      <c r="Z268">
        <v>0</v>
      </c>
      <c r="AA268">
        <v>5</v>
      </c>
      <c r="AB268">
        <v>5</v>
      </c>
      <c r="AC268">
        <v>31</v>
      </c>
      <c r="AD268">
        <v>49</v>
      </c>
      <c r="AE268">
        <v>80</v>
      </c>
      <c r="AF268">
        <v>7</v>
      </c>
      <c r="AG268">
        <v>5</v>
      </c>
      <c r="AH268">
        <v>12</v>
      </c>
      <c r="AI268">
        <v>64</v>
      </c>
      <c r="AJ268">
        <v>9</v>
      </c>
      <c r="AK268">
        <v>73</v>
      </c>
      <c r="AL268">
        <v>0</v>
      </c>
      <c r="AM268">
        <v>56</v>
      </c>
      <c r="AN268">
        <v>56</v>
      </c>
      <c r="AO268">
        <v>0</v>
      </c>
      <c r="AP268">
        <v>12</v>
      </c>
      <c r="AQ268">
        <v>12</v>
      </c>
      <c r="AR268">
        <v>0</v>
      </c>
      <c r="AS268">
        <v>35</v>
      </c>
      <c r="AT268">
        <v>35</v>
      </c>
      <c r="AU268">
        <v>0</v>
      </c>
      <c r="AV268">
        <v>21</v>
      </c>
      <c r="AW268">
        <v>21</v>
      </c>
      <c r="AX268">
        <v>69</v>
      </c>
      <c r="AY268">
        <v>119</v>
      </c>
      <c r="AZ268">
        <v>188</v>
      </c>
      <c r="BA268">
        <v>35</v>
      </c>
      <c r="BB268">
        <v>7</v>
      </c>
      <c r="BC268">
        <v>42</v>
      </c>
      <c r="BD268">
        <v>1</v>
      </c>
      <c r="BE268">
        <v>21</v>
      </c>
      <c r="BF268">
        <v>22</v>
      </c>
      <c r="BG268">
        <v>0</v>
      </c>
      <c r="BH268">
        <v>18</v>
      </c>
      <c r="BI268">
        <v>18</v>
      </c>
      <c r="BJ268">
        <v>19</v>
      </c>
      <c r="BK268">
        <v>81</v>
      </c>
      <c r="BL268">
        <v>100</v>
      </c>
      <c r="BM268">
        <v>0</v>
      </c>
      <c r="BN268">
        <v>16</v>
      </c>
      <c r="BO268">
        <v>16</v>
      </c>
      <c r="BP268">
        <v>4</v>
      </c>
      <c r="BQ268">
        <v>10</v>
      </c>
      <c r="BR268">
        <v>14</v>
      </c>
      <c r="BS268">
        <v>0</v>
      </c>
      <c r="BT268">
        <v>2</v>
      </c>
      <c r="BU268">
        <v>2</v>
      </c>
      <c r="BV268">
        <v>0</v>
      </c>
      <c r="BW268">
        <v>11</v>
      </c>
      <c r="BX268">
        <v>11</v>
      </c>
      <c r="BY268">
        <v>0</v>
      </c>
      <c r="BZ268">
        <v>1</v>
      </c>
      <c r="CA268">
        <v>1</v>
      </c>
      <c r="CB268">
        <v>50</v>
      </c>
      <c r="CC268">
        <v>117</v>
      </c>
      <c r="CD268">
        <v>167</v>
      </c>
      <c r="CE268">
        <v>22</v>
      </c>
      <c r="CF268">
        <v>0</v>
      </c>
      <c r="CG268">
        <v>22</v>
      </c>
      <c r="CH268">
        <v>53</v>
      </c>
      <c r="CI268">
        <v>0</v>
      </c>
      <c r="CJ268">
        <v>53</v>
      </c>
      <c r="CK268">
        <v>141</v>
      </c>
      <c r="CL268">
        <v>0</v>
      </c>
      <c r="CM268">
        <v>141</v>
      </c>
      <c r="CN268">
        <v>4</v>
      </c>
      <c r="CO268">
        <v>0</v>
      </c>
      <c r="CP268">
        <v>4</v>
      </c>
      <c r="CQ268">
        <v>256</v>
      </c>
      <c r="CR268">
        <v>0</v>
      </c>
      <c r="CS268">
        <v>256</v>
      </c>
      <c r="CT268">
        <v>439</v>
      </c>
      <c r="CU268">
        <v>0</v>
      </c>
      <c r="CV268">
        <v>439</v>
      </c>
      <c r="CW268">
        <v>258</v>
      </c>
      <c r="CX268">
        <v>0</v>
      </c>
      <c r="CY268">
        <v>258</v>
      </c>
      <c r="CZ268">
        <f t="shared" si="12"/>
        <v>1496</v>
      </c>
      <c r="DA268">
        <f t="shared" si="13"/>
        <v>831</v>
      </c>
      <c r="DB268">
        <f t="shared" si="14"/>
        <v>2327</v>
      </c>
      <c r="DC268" s="15">
        <f>SUM(Свод!E122:BA122)</f>
        <v>321</v>
      </c>
    </row>
    <row r="269" spans="1:107" ht="15">
      <c r="A269" s="67"/>
      <c r="B269" s="74" t="s">
        <v>215</v>
      </c>
      <c r="C269" s="75"/>
      <c r="D269" s="30">
        <v>2019</v>
      </c>
      <c r="E269">
        <v>0</v>
      </c>
      <c r="F269">
        <v>30</v>
      </c>
      <c r="G269">
        <v>30</v>
      </c>
      <c r="H269">
        <v>0</v>
      </c>
      <c r="I269">
        <v>70</v>
      </c>
      <c r="J269">
        <v>70</v>
      </c>
      <c r="K269">
        <v>0</v>
      </c>
      <c r="L269">
        <v>56</v>
      </c>
      <c r="M269">
        <v>56</v>
      </c>
      <c r="N269">
        <v>0</v>
      </c>
      <c r="O269">
        <v>53</v>
      </c>
      <c r="P269">
        <v>53</v>
      </c>
      <c r="Q269">
        <v>25</v>
      </c>
      <c r="R269">
        <v>17</v>
      </c>
      <c r="S269">
        <v>42</v>
      </c>
      <c r="T269">
        <v>23</v>
      </c>
      <c r="U269">
        <v>56</v>
      </c>
      <c r="V269">
        <v>79</v>
      </c>
      <c r="W269">
        <v>14</v>
      </c>
      <c r="X269">
        <v>25</v>
      </c>
      <c r="Y269">
        <v>39</v>
      </c>
      <c r="Z269">
        <v>0</v>
      </c>
      <c r="AA269">
        <v>34</v>
      </c>
      <c r="AB269">
        <v>34</v>
      </c>
      <c r="AC269">
        <v>16</v>
      </c>
      <c r="AD269">
        <v>19</v>
      </c>
      <c r="AE269">
        <v>35</v>
      </c>
      <c r="AF269">
        <v>22</v>
      </c>
      <c r="AG269">
        <v>16</v>
      </c>
      <c r="AH269">
        <v>38</v>
      </c>
      <c r="AI269">
        <v>23</v>
      </c>
      <c r="AJ269">
        <v>2</v>
      </c>
      <c r="AK269">
        <v>25</v>
      </c>
      <c r="AL269">
        <v>0</v>
      </c>
      <c r="AM269">
        <v>66</v>
      </c>
      <c r="AN269">
        <v>66</v>
      </c>
      <c r="AO269">
        <v>0</v>
      </c>
      <c r="AP269">
        <v>20</v>
      </c>
      <c r="AQ269">
        <v>20</v>
      </c>
      <c r="AR269">
        <v>0</v>
      </c>
      <c r="AS269">
        <v>62</v>
      </c>
      <c r="AT269">
        <v>62</v>
      </c>
      <c r="AU269">
        <v>0</v>
      </c>
      <c r="AV269">
        <v>35</v>
      </c>
      <c r="AW269">
        <v>35</v>
      </c>
      <c r="AX269">
        <v>47</v>
      </c>
      <c r="AY269">
        <v>55</v>
      </c>
      <c r="AZ269">
        <v>102</v>
      </c>
      <c r="BA269">
        <v>47</v>
      </c>
      <c r="BB269">
        <v>34</v>
      </c>
      <c r="BC269">
        <v>81</v>
      </c>
      <c r="BD269">
        <v>15</v>
      </c>
      <c r="BE269">
        <v>37</v>
      </c>
      <c r="BF269">
        <v>52</v>
      </c>
      <c r="BG269">
        <v>0</v>
      </c>
      <c r="BH269">
        <v>17</v>
      </c>
      <c r="BI269">
        <v>17</v>
      </c>
      <c r="BJ269">
        <v>25</v>
      </c>
      <c r="BK269">
        <v>26</v>
      </c>
      <c r="BL269">
        <v>51</v>
      </c>
      <c r="BM269">
        <v>0</v>
      </c>
      <c r="BN269">
        <v>51</v>
      </c>
      <c r="BO269">
        <v>51</v>
      </c>
      <c r="BP269">
        <v>11</v>
      </c>
      <c r="BQ269">
        <v>24</v>
      </c>
      <c r="BR269">
        <v>35</v>
      </c>
      <c r="BS269">
        <v>0</v>
      </c>
      <c r="BT269">
        <v>26</v>
      </c>
      <c r="BU269">
        <v>26</v>
      </c>
      <c r="BV269">
        <v>0</v>
      </c>
      <c r="BW269">
        <v>22</v>
      </c>
      <c r="BX269">
        <v>22</v>
      </c>
      <c r="BY269">
        <v>0</v>
      </c>
      <c r="BZ269">
        <v>18</v>
      </c>
      <c r="CA269">
        <v>18</v>
      </c>
      <c r="CB269">
        <v>17</v>
      </c>
      <c r="CC269">
        <v>34</v>
      </c>
      <c r="CD269">
        <v>51</v>
      </c>
      <c r="CE269">
        <v>33</v>
      </c>
      <c r="CF269">
        <v>0</v>
      </c>
      <c r="CG269">
        <v>33</v>
      </c>
      <c r="CH269">
        <v>76</v>
      </c>
      <c r="CI269">
        <v>0</v>
      </c>
      <c r="CJ269">
        <v>76</v>
      </c>
      <c r="CK269">
        <v>91</v>
      </c>
      <c r="CL269">
        <v>0</v>
      </c>
      <c r="CM269">
        <v>91</v>
      </c>
      <c r="CN269">
        <v>4</v>
      </c>
      <c r="CO269">
        <v>0</v>
      </c>
      <c r="CP269">
        <v>4</v>
      </c>
      <c r="CQ269">
        <v>58</v>
      </c>
      <c r="CR269">
        <v>0</v>
      </c>
      <c r="CS269">
        <v>58</v>
      </c>
      <c r="CT269">
        <v>221</v>
      </c>
      <c r="CU269">
        <v>0</v>
      </c>
      <c r="CV269">
        <v>221</v>
      </c>
      <c r="CW269">
        <v>140</v>
      </c>
      <c r="CX269">
        <v>0</v>
      </c>
      <c r="CY269">
        <v>140</v>
      </c>
      <c r="CZ269">
        <f t="shared" si="12"/>
        <v>908</v>
      </c>
      <c r="DA269">
        <f t="shared" si="13"/>
        <v>905</v>
      </c>
      <c r="DB269">
        <f t="shared" si="14"/>
        <v>1813</v>
      </c>
      <c r="DC269" s="15">
        <f>SUM(Свод!E123:BA123)</f>
        <v>1983</v>
      </c>
    </row>
    <row r="270" spans="1:107" ht="15">
      <c r="A270" s="67"/>
      <c r="B270" s="74" t="s">
        <v>216</v>
      </c>
      <c r="C270" s="75"/>
      <c r="D270" s="30"/>
      <c r="E270">
        <v>0</v>
      </c>
      <c r="F270">
        <v>22</v>
      </c>
      <c r="G270">
        <v>22</v>
      </c>
      <c r="H270">
        <v>0</v>
      </c>
      <c r="I270">
        <v>0</v>
      </c>
      <c r="J270">
        <v>0</v>
      </c>
      <c r="K270">
        <v>0</v>
      </c>
      <c r="L270">
        <v>6</v>
      </c>
      <c r="M270">
        <v>6</v>
      </c>
      <c r="N270">
        <v>0</v>
      </c>
      <c r="O270">
        <v>2</v>
      </c>
      <c r="P270">
        <v>2</v>
      </c>
      <c r="Q270">
        <v>2</v>
      </c>
      <c r="R270">
        <v>10</v>
      </c>
      <c r="S270">
        <v>12</v>
      </c>
      <c r="T270">
        <v>0</v>
      </c>
      <c r="U270">
        <v>5</v>
      </c>
      <c r="V270">
        <v>5</v>
      </c>
      <c r="W270">
        <v>11</v>
      </c>
      <c r="X270">
        <v>10</v>
      </c>
      <c r="Y270">
        <v>21</v>
      </c>
      <c r="Z270">
        <v>0</v>
      </c>
      <c r="AA270">
        <v>5</v>
      </c>
      <c r="AB270">
        <v>5</v>
      </c>
      <c r="AC270">
        <v>18</v>
      </c>
      <c r="AD270">
        <v>34</v>
      </c>
      <c r="AE270">
        <v>52</v>
      </c>
      <c r="AF270">
        <v>8</v>
      </c>
      <c r="AG270">
        <v>1</v>
      </c>
      <c r="AH270">
        <v>9</v>
      </c>
      <c r="AI270">
        <v>2</v>
      </c>
      <c r="AJ270">
        <v>4</v>
      </c>
      <c r="AK270">
        <v>6</v>
      </c>
      <c r="AL270">
        <v>0</v>
      </c>
      <c r="AM270">
        <v>3</v>
      </c>
      <c r="AN270">
        <v>3</v>
      </c>
      <c r="AO270">
        <v>0</v>
      </c>
      <c r="AP270">
        <v>1</v>
      </c>
      <c r="AQ270">
        <v>1</v>
      </c>
      <c r="AR270">
        <v>0</v>
      </c>
      <c r="AS270">
        <v>11</v>
      </c>
      <c r="AT270">
        <v>11</v>
      </c>
      <c r="AU270">
        <v>0</v>
      </c>
      <c r="AV270">
        <v>4</v>
      </c>
      <c r="AW270">
        <v>4</v>
      </c>
      <c r="AX270">
        <v>9</v>
      </c>
      <c r="AY270">
        <v>2</v>
      </c>
      <c r="AZ270">
        <v>11</v>
      </c>
      <c r="BA270">
        <v>17</v>
      </c>
      <c r="BB270">
        <v>8</v>
      </c>
      <c r="BC270">
        <v>25</v>
      </c>
      <c r="BD270">
        <v>4</v>
      </c>
      <c r="BE270">
        <v>4</v>
      </c>
      <c r="BF270">
        <v>8</v>
      </c>
      <c r="BG270">
        <v>0</v>
      </c>
      <c r="BH270">
        <v>1</v>
      </c>
      <c r="BI270">
        <v>1</v>
      </c>
      <c r="BJ270">
        <v>0</v>
      </c>
      <c r="BK270">
        <v>7</v>
      </c>
      <c r="BL270">
        <v>7</v>
      </c>
      <c r="BM270">
        <v>0</v>
      </c>
      <c r="BN270">
        <v>21</v>
      </c>
      <c r="BO270">
        <v>21</v>
      </c>
      <c r="BP270">
        <v>2</v>
      </c>
      <c r="BQ270">
        <v>17</v>
      </c>
      <c r="BR270">
        <v>19</v>
      </c>
      <c r="BS270">
        <v>0</v>
      </c>
      <c r="BT270">
        <v>3</v>
      </c>
      <c r="BU270">
        <v>3</v>
      </c>
      <c r="BV270">
        <v>0</v>
      </c>
      <c r="BW270">
        <v>10</v>
      </c>
      <c r="BX270">
        <v>10</v>
      </c>
      <c r="BY270">
        <v>0</v>
      </c>
      <c r="BZ270">
        <v>20</v>
      </c>
      <c r="CA270">
        <v>20</v>
      </c>
      <c r="CB270">
        <v>2</v>
      </c>
      <c r="CC270">
        <v>18</v>
      </c>
      <c r="CD270">
        <v>20</v>
      </c>
      <c r="CE270">
        <v>6</v>
      </c>
      <c r="CF270">
        <v>0</v>
      </c>
      <c r="CG270">
        <v>6</v>
      </c>
      <c r="CH270">
        <v>15</v>
      </c>
      <c r="CI270">
        <v>0</v>
      </c>
      <c r="CJ270">
        <v>15</v>
      </c>
      <c r="CK270">
        <v>8</v>
      </c>
      <c r="CL270">
        <v>0</v>
      </c>
      <c r="CM270">
        <v>8</v>
      </c>
      <c r="CN270">
        <v>1</v>
      </c>
      <c r="CO270">
        <v>0</v>
      </c>
      <c r="CP270">
        <v>1</v>
      </c>
      <c r="CQ270">
        <v>8</v>
      </c>
      <c r="CR270">
        <v>0</v>
      </c>
      <c r="CS270">
        <v>8</v>
      </c>
      <c r="CT270">
        <v>146</v>
      </c>
      <c r="CU270">
        <v>0</v>
      </c>
      <c r="CV270">
        <v>146</v>
      </c>
      <c r="CW270">
        <v>49</v>
      </c>
      <c r="CX270">
        <v>0</v>
      </c>
      <c r="CY270">
        <v>49</v>
      </c>
      <c r="CZ270">
        <f t="shared" si="12"/>
        <v>308</v>
      </c>
      <c r="DA270">
        <f t="shared" si="13"/>
        <v>229</v>
      </c>
      <c r="DB270">
        <f t="shared" si="14"/>
        <v>537</v>
      </c>
      <c r="DC270" s="15">
        <f>SUM(Свод!E124:BA124)</f>
        <v>419</v>
      </c>
    </row>
    <row r="271" spans="1:107" ht="15">
      <c r="A271" s="67"/>
      <c r="B271" s="76" t="s">
        <v>217</v>
      </c>
      <c r="C271" s="76"/>
      <c r="D271" s="76"/>
      <c r="E271">
        <v>0</v>
      </c>
      <c r="F271">
        <v>39</v>
      </c>
      <c r="G271">
        <v>39</v>
      </c>
      <c r="H271">
        <v>0</v>
      </c>
      <c r="I271">
        <v>40</v>
      </c>
      <c r="J271">
        <v>40</v>
      </c>
      <c r="K271">
        <v>0</v>
      </c>
      <c r="L271">
        <v>22</v>
      </c>
      <c r="M271">
        <v>22</v>
      </c>
      <c r="N271">
        <v>0</v>
      </c>
      <c r="O271">
        <v>24</v>
      </c>
      <c r="P271">
        <v>24</v>
      </c>
      <c r="Q271">
        <v>57</v>
      </c>
      <c r="R271">
        <v>112</v>
      </c>
      <c r="S271">
        <v>169</v>
      </c>
      <c r="T271">
        <v>14</v>
      </c>
      <c r="U271">
        <v>29</v>
      </c>
      <c r="V271">
        <v>43</v>
      </c>
      <c r="W271">
        <v>22</v>
      </c>
      <c r="X271">
        <v>54</v>
      </c>
      <c r="Y271">
        <v>76</v>
      </c>
      <c r="Z271">
        <v>0</v>
      </c>
      <c r="AA271">
        <v>71</v>
      </c>
      <c r="AB271">
        <v>71</v>
      </c>
      <c r="AC271">
        <v>46</v>
      </c>
      <c r="AD271">
        <v>32</v>
      </c>
      <c r="AE271">
        <v>78</v>
      </c>
      <c r="AF271">
        <v>33</v>
      </c>
      <c r="AG271">
        <v>7</v>
      </c>
      <c r="AH271">
        <v>40</v>
      </c>
      <c r="AI271">
        <v>18</v>
      </c>
      <c r="AJ271">
        <v>8</v>
      </c>
      <c r="AK271">
        <v>26</v>
      </c>
      <c r="AL271">
        <v>0</v>
      </c>
      <c r="AM271">
        <v>80</v>
      </c>
      <c r="AN271">
        <v>80</v>
      </c>
      <c r="AO271">
        <v>0</v>
      </c>
      <c r="AP271">
        <v>28</v>
      </c>
      <c r="AQ271">
        <v>28</v>
      </c>
      <c r="AR271">
        <v>0</v>
      </c>
      <c r="AS271">
        <v>93</v>
      </c>
      <c r="AT271">
        <v>93</v>
      </c>
      <c r="AU271">
        <v>0</v>
      </c>
      <c r="AV271">
        <v>46</v>
      </c>
      <c r="AW271">
        <v>46</v>
      </c>
      <c r="AX271">
        <v>79</v>
      </c>
      <c r="AY271">
        <v>51</v>
      </c>
      <c r="AZ271">
        <v>130</v>
      </c>
      <c r="BA271">
        <v>35</v>
      </c>
      <c r="BB271">
        <v>49</v>
      </c>
      <c r="BC271">
        <v>84</v>
      </c>
      <c r="BD271">
        <v>3</v>
      </c>
      <c r="BE271">
        <v>17</v>
      </c>
      <c r="BF271">
        <v>20</v>
      </c>
      <c r="BG271">
        <v>0</v>
      </c>
      <c r="BH271">
        <v>16</v>
      </c>
      <c r="BI271">
        <v>16</v>
      </c>
      <c r="BJ271">
        <v>9</v>
      </c>
      <c r="BK271">
        <v>55</v>
      </c>
      <c r="BL271">
        <v>64</v>
      </c>
      <c r="BM271">
        <v>0</v>
      </c>
      <c r="BN271">
        <v>22</v>
      </c>
      <c r="BO271">
        <v>22</v>
      </c>
      <c r="BP271">
        <v>12</v>
      </c>
      <c r="BQ271">
        <v>20</v>
      </c>
      <c r="BR271">
        <v>32</v>
      </c>
      <c r="BS271">
        <v>0</v>
      </c>
      <c r="BT271">
        <v>10</v>
      </c>
      <c r="BU271">
        <v>10</v>
      </c>
      <c r="BV271">
        <v>0</v>
      </c>
      <c r="BW271">
        <v>62</v>
      </c>
      <c r="BX271">
        <v>62</v>
      </c>
      <c r="BY271">
        <v>0</v>
      </c>
      <c r="BZ271">
        <v>45</v>
      </c>
      <c r="CA271">
        <v>45</v>
      </c>
      <c r="CB271">
        <v>13</v>
      </c>
      <c r="CC271">
        <v>31</v>
      </c>
      <c r="CD271">
        <v>44</v>
      </c>
      <c r="CE271">
        <v>11</v>
      </c>
      <c r="CF271">
        <v>0</v>
      </c>
      <c r="CG271">
        <v>11</v>
      </c>
      <c r="CH271">
        <v>67</v>
      </c>
      <c r="CI271">
        <v>0</v>
      </c>
      <c r="CJ271">
        <v>67</v>
      </c>
      <c r="CK271">
        <v>46</v>
      </c>
      <c r="CL271">
        <v>0</v>
      </c>
      <c r="CM271">
        <v>46</v>
      </c>
      <c r="CN271">
        <v>1</v>
      </c>
      <c r="CO271">
        <v>0</v>
      </c>
      <c r="CP271">
        <v>1</v>
      </c>
      <c r="CQ271">
        <v>93</v>
      </c>
      <c r="CR271">
        <v>0</v>
      </c>
      <c r="CS271">
        <v>93</v>
      </c>
      <c r="CT271">
        <v>145</v>
      </c>
      <c r="CU271">
        <v>1</v>
      </c>
      <c r="CV271">
        <v>146</v>
      </c>
      <c r="CW271">
        <v>195</v>
      </c>
      <c r="CX271">
        <v>0</v>
      </c>
      <c r="CY271">
        <v>195</v>
      </c>
      <c r="CZ271">
        <f t="shared" si="12"/>
        <v>899</v>
      </c>
      <c r="DA271">
        <f t="shared" si="13"/>
        <v>1064</v>
      </c>
      <c r="DB271">
        <f t="shared" si="14"/>
        <v>1963</v>
      </c>
      <c r="DC271" s="15"/>
    </row>
    <row r="272" spans="1:107" ht="15">
      <c r="A272" s="67"/>
      <c r="B272" s="28" t="s">
        <v>215</v>
      </c>
      <c r="C272" s="29"/>
      <c r="D272" s="30">
        <v>2017</v>
      </c>
      <c r="E272">
        <v>0</v>
      </c>
      <c r="F272">
        <v>258</v>
      </c>
      <c r="G272">
        <v>258</v>
      </c>
      <c r="H272">
        <v>0</v>
      </c>
      <c r="I272">
        <v>601</v>
      </c>
      <c r="J272">
        <v>601</v>
      </c>
      <c r="K272">
        <v>0</v>
      </c>
      <c r="L272">
        <v>144</v>
      </c>
      <c r="M272">
        <v>144</v>
      </c>
      <c r="N272">
        <v>0</v>
      </c>
      <c r="O272">
        <v>189</v>
      </c>
      <c r="P272">
        <v>189</v>
      </c>
      <c r="Q272">
        <v>56</v>
      </c>
      <c r="R272">
        <v>69</v>
      </c>
      <c r="S272">
        <v>125</v>
      </c>
      <c r="T272">
        <v>169</v>
      </c>
      <c r="U272">
        <v>183</v>
      </c>
      <c r="V272">
        <v>352</v>
      </c>
      <c r="W272">
        <v>53</v>
      </c>
      <c r="X272">
        <v>94</v>
      </c>
      <c r="Y272">
        <v>147</v>
      </c>
      <c r="Z272">
        <v>0</v>
      </c>
      <c r="AA272">
        <v>129</v>
      </c>
      <c r="AB272">
        <v>129</v>
      </c>
      <c r="AC272">
        <v>157</v>
      </c>
      <c r="AD272">
        <v>168</v>
      </c>
      <c r="AE272">
        <v>325</v>
      </c>
      <c r="AF272">
        <v>109</v>
      </c>
      <c r="AG272">
        <v>110</v>
      </c>
      <c r="AH272">
        <v>219</v>
      </c>
      <c r="AI272">
        <v>63</v>
      </c>
      <c r="AJ272">
        <v>130</v>
      </c>
      <c r="AK272">
        <v>193</v>
      </c>
      <c r="AL272">
        <v>0</v>
      </c>
      <c r="AM272">
        <v>897</v>
      </c>
      <c r="AN272">
        <v>897</v>
      </c>
      <c r="AO272">
        <v>0</v>
      </c>
      <c r="AP272">
        <v>70</v>
      </c>
      <c r="AQ272">
        <v>70</v>
      </c>
      <c r="AR272">
        <v>0</v>
      </c>
      <c r="AS272">
        <v>428</v>
      </c>
      <c r="AT272">
        <v>428</v>
      </c>
      <c r="AU272">
        <v>0</v>
      </c>
      <c r="AV272">
        <v>241</v>
      </c>
      <c r="AW272">
        <v>241</v>
      </c>
      <c r="AX272">
        <v>118</v>
      </c>
      <c r="AY272">
        <v>206</v>
      </c>
      <c r="AZ272">
        <v>324</v>
      </c>
      <c r="BA272">
        <v>48</v>
      </c>
      <c r="BB272">
        <v>62</v>
      </c>
      <c r="BC272">
        <v>110</v>
      </c>
      <c r="BD272">
        <v>63</v>
      </c>
      <c r="BE272">
        <v>110</v>
      </c>
      <c r="BF272">
        <v>173</v>
      </c>
      <c r="BG272">
        <v>0</v>
      </c>
      <c r="BH272">
        <v>215</v>
      </c>
      <c r="BI272">
        <v>215</v>
      </c>
      <c r="BJ272">
        <v>56</v>
      </c>
      <c r="BK272">
        <v>189</v>
      </c>
      <c r="BL272">
        <v>245</v>
      </c>
      <c r="BM272">
        <v>0</v>
      </c>
      <c r="BN272">
        <v>103</v>
      </c>
      <c r="BO272">
        <v>103</v>
      </c>
      <c r="BP272">
        <v>312</v>
      </c>
      <c r="BQ272">
        <v>97</v>
      </c>
      <c r="BR272">
        <v>409</v>
      </c>
      <c r="BS272">
        <v>0</v>
      </c>
      <c r="BT272">
        <v>202</v>
      </c>
      <c r="BU272">
        <v>202</v>
      </c>
      <c r="BV272">
        <v>0</v>
      </c>
      <c r="BW272">
        <v>169</v>
      </c>
      <c r="BX272">
        <v>169</v>
      </c>
      <c r="BY272">
        <v>0</v>
      </c>
      <c r="BZ272">
        <v>114</v>
      </c>
      <c r="CA272">
        <v>114</v>
      </c>
      <c r="CB272">
        <v>160</v>
      </c>
      <c r="CC272">
        <v>191</v>
      </c>
      <c r="CD272">
        <v>351</v>
      </c>
      <c r="CE272">
        <v>142</v>
      </c>
      <c r="CF272">
        <v>0</v>
      </c>
      <c r="CG272">
        <v>142</v>
      </c>
      <c r="CH272">
        <v>196</v>
      </c>
      <c r="CI272">
        <v>0</v>
      </c>
      <c r="CJ272">
        <v>196</v>
      </c>
      <c r="CK272">
        <v>276</v>
      </c>
      <c r="CL272">
        <v>0</v>
      </c>
      <c r="CM272">
        <v>276</v>
      </c>
      <c r="CN272">
        <v>66</v>
      </c>
      <c r="CO272">
        <v>0</v>
      </c>
      <c r="CP272">
        <v>66</v>
      </c>
      <c r="CQ272">
        <v>249</v>
      </c>
      <c r="CR272">
        <v>0</v>
      </c>
      <c r="CS272">
        <v>249</v>
      </c>
      <c r="CT272">
        <v>582</v>
      </c>
      <c r="CU272">
        <v>6</v>
      </c>
      <c r="CV272">
        <v>588</v>
      </c>
      <c r="CW272">
        <v>948</v>
      </c>
      <c r="CX272">
        <v>0</v>
      </c>
      <c r="CY272">
        <v>948</v>
      </c>
      <c r="CZ272">
        <f t="shared" si="12"/>
        <v>3823</v>
      </c>
      <c r="DA272">
        <f t="shared" si="13"/>
        <v>5375</v>
      </c>
      <c r="DB272">
        <f t="shared" si="14"/>
        <v>9198</v>
      </c>
      <c r="DC272" s="15">
        <f>SUM(Свод!E126:BA126)</f>
        <v>558</v>
      </c>
    </row>
    <row r="273" spans="1:107" ht="15">
      <c r="A273" s="67"/>
      <c r="B273" s="28" t="s">
        <v>216</v>
      </c>
      <c r="C273" s="29"/>
      <c r="D273" s="30"/>
      <c r="E273">
        <v>0</v>
      </c>
      <c r="F273">
        <v>572</v>
      </c>
      <c r="G273">
        <v>572</v>
      </c>
      <c r="H273">
        <v>0</v>
      </c>
      <c r="I273">
        <v>847</v>
      </c>
      <c r="J273">
        <v>847</v>
      </c>
      <c r="K273">
        <v>0</v>
      </c>
      <c r="L273">
        <v>399</v>
      </c>
      <c r="M273">
        <v>399</v>
      </c>
      <c r="N273">
        <v>0</v>
      </c>
      <c r="O273">
        <v>715</v>
      </c>
      <c r="P273">
        <v>715</v>
      </c>
      <c r="Q273">
        <v>380</v>
      </c>
      <c r="R273">
        <v>905</v>
      </c>
      <c r="S273">
        <v>1285</v>
      </c>
      <c r="T273">
        <v>512</v>
      </c>
      <c r="U273">
        <v>410</v>
      </c>
      <c r="V273">
        <v>922</v>
      </c>
      <c r="W273">
        <v>516</v>
      </c>
      <c r="X273">
        <v>551</v>
      </c>
      <c r="Y273">
        <v>1067</v>
      </c>
      <c r="Z273">
        <v>0</v>
      </c>
      <c r="AA273">
        <v>844</v>
      </c>
      <c r="AB273">
        <v>844</v>
      </c>
      <c r="AC273">
        <v>428</v>
      </c>
      <c r="AD273">
        <v>405</v>
      </c>
      <c r="AE273">
        <v>833</v>
      </c>
      <c r="AF273">
        <v>334</v>
      </c>
      <c r="AG273">
        <v>174</v>
      </c>
      <c r="AH273">
        <v>508</v>
      </c>
      <c r="AI273">
        <v>271</v>
      </c>
      <c r="AJ273">
        <v>221</v>
      </c>
      <c r="AK273">
        <v>492</v>
      </c>
      <c r="AL273">
        <v>0</v>
      </c>
      <c r="AM273">
        <v>776</v>
      </c>
      <c r="AN273">
        <v>776</v>
      </c>
      <c r="AO273">
        <v>0</v>
      </c>
      <c r="AP273">
        <v>320</v>
      </c>
      <c r="AQ273">
        <v>320</v>
      </c>
      <c r="AR273">
        <v>0</v>
      </c>
      <c r="AS273">
        <v>753</v>
      </c>
      <c r="AT273">
        <v>753</v>
      </c>
      <c r="AU273">
        <v>0</v>
      </c>
      <c r="AV273">
        <v>713</v>
      </c>
      <c r="AW273">
        <v>713</v>
      </c>
      <c r="AX273">
        <v>757</v>
      </c>
      <c r="AY273">
        <v>805</v>
      </c>
      <c r="AZ273">
        <v>1562</v>
      </c>
      <c r="BA273">
        <v>334</v>
      </c>
      <c r="BB273">
        <v>194</v>
      </c>
      <c r="BC273">
        <v>528</v>
      </c>
      <c r="BD273">
        <v>484</v>
      </c>
      <c r="BE273">
        <v>499</v>
      </c>
      <c r="BF273">
        <v>983</v>
      </c>
      <c r="BG273">
        <v>0</v>
      </c>
      <c r="BH273">
        <v>256</v>
      </c>
      <c r="BI273">
        <v>256</v>
      </c>
      <c r="BJ273">
        <v>728</v>
      </c>
      <c r="BK273">
        <v>706</v>
      </c>
      <c r="BL273">
        <v>1434</v>
      </c>
      <c r="BM273">
        <v>0</v>
      </c>
      <c r="BN273">
        <v>1227</v>
      </c>
      <c r="BO273">
        <v>1227</v>
      </c>
      <c r="BP273">
        <v>272</v>
      </c>
      <c r="BQ273">
        <v>226</v>
      </c>
      <c r="BR273">
        <v>498</v>
      </c>
      <c r="BS273">
        <v>0</v>
      </c>
      <c r="BT273">
        <v>210</v>
      </c>
      <c r="BU273">
        <v>210</v>
      </c>
      <c r="BV273">
        <v>0</v>
      </c>
      <c r="BW273">
        <v>656</v>
      </c>
      <c r="BX273">
        <v>656</v>
      </c>
      <c r="BY273">
        <v>0</v>
      </c>
      <c r="BZ273">
        <v>348</v>
      </c>
      <c r="CA273">
        <v>348</v>
      </c>
      <c r="CB273">
        <v>445</v>
      </c>
      <c r="CC273">
        <v>447</v>
      </c>
      <c r="CD273">
        <v>892</v>
      </c>
      <c r="CE273">
        <v>603</v>
      </c>
      <c r="CF273">
        <v>0</v>
      </c>
      <c r="CG273">
        <v>603</v>
      </c>
      <c r="CH273">
        <v>1805</v>
      </c>
      <c r="CI273">
        <v>0</v>
      </c>
      <c r="CJ273">
        <v>1805</v>
      </c>
      <c r="CK273">
        <v>989</v>
      </c>
      <c r="CL273">
        <v>0</v>
      </c>
      <c r="CM273">
        <v>989</v>
      </c>
      <c r="CN273">
        <v>118</v>
      </c>
      <c r="CO273">
        <v>0</v>
      </c>
      <c r="CP273">
        <v>118</v>
      </c>
      <c r="CQ273">
        <v>1611</v>
      </c>
      <c r="CR273">
        <v>0</v>
      </c>
      <c r="CS273">
        <v>1611</v>
      </c>
      <c r="CT273">
        <v>3718</v>
      </c>
      <c r="CU273">
        <v>24</v>
      </c>
      <c r="CV273">
        <v>3742</v>
      </c>
      <c r="CW273">
        <v>3561</v>
      </c>
      <c r="CX273">
        <v>0</v>
      </c>
      <c r="CY273">
        <v>3561</v>
      </c>
      <c r="CZ273">
        <f t="shared" si="12"/>
        <v>17866</v>
      </c>
      <c r="DA273">
        <f t="shared" si="13"/>
        <v>14203</v>
      </c>
      <c r="DB273">
        <f t="shared" si="14"/>
        <v>32069</v>
      </c>
      <c r="DC273" s="15">
        <f>SUM(Свод!E127:BA127)</f>
        <v>209</v>
      </c>
    </row>
    <row r="274" spans="1:107" ht="15">
      <c r="A274" s="67"/>
      <c r="B274" s="28" t="s">
        <v>215</v>
      </c>
      <c r="C274" s="29"/>
      <c r="D274" s="30">
        <v>2018</v>
      </c>
      <c r="CZ274">
        <f t="shared" si="12"/>
        <v>0</v>
      </c>
      <c r="DA274">
        <f t="shared" si="13"/>
        <v>0</v>
      </c>
      <c r="DB274">
        <f t="shared" si="14"/>
        <v>0</v>
      </c>
      <c r="DC274" s="15">
        <f>SUM(Свод!E128:BA128)</f>
        <v>633</v>
      </c>
    </row>
    <row r="275" spans="1:107" ht="15">
      <c r="A275" s="67"/>
      <c r="B275" s="28" t="s">
        <v>216</v>
      </c>
      <c r="C275" s="29"/>
      <c r="D275" s="30"/>
      <c r="E275">
        <v>0</v>
      </c>
      <c r="F275">
        <v>199</v>
      </c>
      <c r="G275">
        <v>199</v>
      </c>
      <c r="H275">
        <v>0</v>
      </c>
      <c r="I275">
        <v>184</v>
      </c>
      <c r="J275">
        <v>184</v>
      </c>
      <c r="K275">
        <v>0</v>
      </c>
      <c r="L275">
        <v>89</v>
      </c>
      <c r="M275">
        <v>89</v>
      </c>
      <c r="N275">
        <v>0</v>
      </c>
      <c r="O275">
        <v>406</v>
      </c>
      <c r="P275">
        <v>406</v>
      </c>
      <c r="Q275">
        <v>310</v>
      </c>
      <c r="R275">
        <v>930</v>
      </c>
      <c r="S275">
        <v>1240</v>
      </c>
      <c r="T275">
        <v>264</v>
      </c>
      <c r="U275">
        <v>253</v>
      </c>
      <c r="V275">
        <v>517</v>
      </c>
      <c r="W275">
        <v>328</v>
      </c>
      <c r="X275">
        <v>244</v>
      </c>
      <c r="Y275">
        <v>572</v>
      </c>
      <c r="Z275">
        <v>0</v>
      </c>
      <c r="AA275">
        <v>332</v>
      </c>
      <c r="AB275">
        <v>332</v>
      </c>
      <c r="AC275">
        <v>186</v>
      </c>
      <c r="AD275">
        <v>110</v>
      </c>
      <c r="AE275">
        <v>296</v>
      </c>
      <c r="AF275">
        <v>104</v>
      </c>
      <c r="AG275">
        <v>55</v>
      </c>
      <c r="AH275">
        <v>159</v>
      </c>
      <c r="AI275">
        <v>136</v>
      </c>
      <c r="AJ275">
        <v>57</v>
      </c>
      <c r="AK275">
        <v>193</v>
      </c>
      <c r="AL275">
        <v>0</v>
      </c>
      <c r="AM275">
        <v>402</v>
      </c>
      <c r="AN275">
        <v>402</v>
      </c>
      <c r="AO275">
        <v>0</v>
      </c>
      <c r="AP275">
        <v>233</v>
      </c>
      <c r="AQ275">
        <v>233</v>
      </c>
      <c r="AR275">
        <v>0</v>
      </c>
      <c r="AS275">
        <v>245</v>
      </c>
      <c r="AT275">
        <v>245</v>
      </c>
      <c r="AU275">
        <v>0</v>
      </c>
      <c r="AV275">
        <v>214</v>
      </c>
      <c r="AW275">
        <v>214</v>
      </c>
      <c r="AX275">
        <v>364</v>
      </c>
      <c r="AY275">
        <v>258</v>
      </c>
      <c r="AZ275">
        <v>622</v>
      </c>
      <c r="BA275">
        <v>135</v>
      </c>
      <c r="BB275">
        <v>53</v>
      </c>
      <c r="BC275">
        <v>188</v>
      </c>
      <c r="BD275">
        <v>269</v>
      </c>
      <c r="BE275">
        <v>245</v>
      </c>
      <c r="BF275">
        <v>514</v>
      </c>
      <c r="BG275">
        <v>0</v>
      </c>
      <c r="BH275">
        <v>184</v>
      </c>
      <c r="BI275">
        <v>184</v>
      </c>
      <c r="BJ275">
        <v>127</v>
      </c>
      <c r="BK275">
        <v>281</v>
      </c>
      <c r="BL275">
        <v>408</v>
      </c>
      <c r="BM275">
        <v>0</v>
      </c>
      <c r="BN275">
        <v>814</v>
      </c>
      <c r="BO275">
        <v>814</v>
      </c>
      <c r="BP275">
        <v>122</v>
      </c>
      <c r="BQ275">
        <v>94</v>
      </c>
      <c r="BR275">
        <v>216</v>
      </c>
      <c r="BS275">
        <v>0</v>
      </c>
      <c r="BT275">
        <v>83</v>
      </c>
      <c r="BU275">
        <v>83</v>
      </c>
      <c r="BV275">
        <v>0</v>
      </c>
      <c r="BW275">
        <v>367</v>
      </c>
      <c r="BX275">
        <v>367</v>
      </c>
      <c r="BY275">
        <v>0</v>
      </c>
      <c r="BZ275">
        <v>142</v>
      </c>
      <c r="CA275">
        <v>142</v>
      </c>
      <c r="CB275">
        <v>112</v>
      </c>
      <c r="CC275">
        <v>193</v>
      </c>
      <c r="CD275">
        <v>305</v>
      </c>
      <c r="CE275">
        <v>288</v>
      </c>
      <c r="CF275">
        <v>0</v>
      </c>
      <c r="CG275">
        <v>288</v>
      </c>
      <c r="CH275">
        <v>849</v>
      </c>
      <c r="CI275">
        <v>0</v>
      </c>
      <c r="CJ275">
        <v>849</v>
      </c>
      <c r="CK275">
        <v>463</v>
      </c>
      <c r="CL275">
        <v>0</v>
      </c>
      <c r="CM275">
        <v>463</v>
      </c>
      <c r="CN275">
        <v>95</v>
      </c>
      <c r="CO275">
        <v>0</v>
      </c>
      <c r="CP275">
        <v>95</v>
      </c>
      <c r="CQ275">
        <v>1171</v>
      </c>
      <c r="CR275">
        <v>0</v>
      </c>
      <c r="CS275">
        <v>1171</v>
      </c>
      <c r="CT275">
        <v>2015</v>
      </c>
      <c r="CU275">
        <v>13</v>
      </c>
      <c r="CV275">
        <v>2028</v>
      </c>
      <c r="CW275">
        <v>2167</v>
      </c>
      <c r="CX275">
        <v>0</v>
      </c>
      <c r="CY275">
        <v>2167</v>
      </c>
      <c r="CZ275">
        <f t="shared" si="12"/>
        <v>9505</v>
      </c>
      <c r="DA275">
        <f t="shared" si="13"/>
        <v>6680</v>
      </c>
      <c r="DB275">
        <f t="shared" si="14"/>
        <v>16185</v>
      </c>
      <c r="DC275" s="15">
        <f>SUM(Свод!E129:BA129)</f>
        <v>188</v>
      </c>
    </row>
    <row r="276" spans="1:107" ht="15">
      <c r="A276" s="67"/>
      <c r="B276" s="28" t="s">
        <v>215</v>
      </c>
      <c r="C276" s="29"/>
      <c r="D276" s="30">
        <v>2019</v>
      </c>
      <c r="E276">
        <v>0</v>
      </c>
      <c r="F276">
        <v>86</v>
      </c>
      <c r="G276">
        <v>86</v>
      </c>
      <c r="H276">
        <v>0</v>
      </c>
      <c r="I276">
        <v>64</v>
      </c>
      <c r="J276">
        <v>64</v>
      </c>
      <c r="K276">
        <v>0</v>
      </c>
      <c r="L276">
        <v>109</v>
      </c>
      <c r="M276">
        <v>109</v>
      </c>
      <c r="N276">
        <v>0</v>
      </c>
      <c r="O276">
        <v>24</v>
      </c>
      <c r="P276">
        <v>24</v>
      </c>
      <c r="Q276">
        <v>0</v>
      </c>
      <c r="R276">
        <v>6</v>
      </c>
      <c r="S276">
        <v>6</v>
      </c>
      <c r="T276">
        <v>22</v>
      </c>
      <c r="U276">
        <v>36</v>
      </c>
      <c r="V276">
        <v>58</v>
      </c>
      <c r="W276">
        <v>10</v>
      </c>
      <c r="X276">
        <v>53</v>
      </c>
      <c r="Y276">
        <v>63</v>
      </c>
      <c r="Z276">
        <v>0</v>
      </c>
      <c r="AA276">
        <v>204</v>
      </c>
      <c r="AB276">
        <v>204</v>
      </c>
      <c r="AC276">
        <v>41</v>
      </c>
      <c r="AD276">
        <v>21</v>
      </c>
      <c r="AE276">
        <v>62</v>
      </c>
      <c r="AF276">
        <v>14</v>
      </c>
      <c r="AG276">
        <v>18</v>
      </c>
      <c r="AH276">
        <v>32</v>
      </c>
      <c r="AI276">
        <v>4</v>
      </c>
      <c r="AJ276">
        <v>4</v>
      </c>
      <c r="AK276">
        <v>8</v>
      </c>
      <c r="AL276">
        <v>0</v>
      </c>
      <c r="AM276">
        <v>49</v>
      </c>
      <c r="AN276">
        <v>49</v>
      </c>
      <c r="AO276">
        <v>0</v>
      </c>
      <c r="AP276">
        <v>22</v>
      </c>
      <c r="AQ276">
        <v>22</v>
      </c>
      <c r="AR276">
        <v>0</v>
      </c>
      <c r="AS276">
        <v>13</v>
      </c>
      <c r="AT276">
        <v>13</v>
      </c>
      <c r="AU276">
        <v>0</v>
      </c>
      <c r="AV276">
        <v>5</v>
      </c>
      <c r="AW276">
        <v>5</v>
      </c>
      <c r="AX276">
        <v>69</v>
      </c>
      <c r="AY276">
        <v>60</v>
      </c>
      <c r="AZ276">
        <v>129</v>
      </c>
      <c r="BA276">
        <v>26</v>
      </c>
      <c r="BB276">
        <v>16</v>
      </c>
      <c r="BC276">
        <v>42</v>
      </c>
      <c r="BD276">
        <v>88</v>
      </c>
      <c r="BE276">
        <v>27</v>
      </c>
      <c r="BF276">
        <v>115</v>
      </c>
      <c r="BG276">
        <v>0</v>
      </c>
      <c r="BH276">
        <v>8</v>
      </c>
      <c r="BI276">
        <v>8</v>
      </c>
      <c r="BJ276">
        <v>16</v>
      </c>
      <c r="BK276">
        <v>19</v>
      </c>
      <c r="BL276">
        <v>35</v>
      </c>
      <c r="BM276">
        <v>0</v>
      </c>
      <c r="BN276">
        <v>35</v>
      </c>
      <c r="BO276">
        <v>35</v>
      </c>
      <c r="BP276">
        <v>16</v>
      </c>
      <c r="BQ276">
        <v>19</v>
      </c>
      <c r="BR276">
        <v>35</v>
      </c>
      <c r="BS276">
        <v>0</v>
      </c>
      <c r="BT276">
        <v>22</v>
      </c>
      <c r="BU276">
        <v>22</v>
      </c>
      <c r="BV276">
        <v>0</v>
      </c>
      <c r="BW276">
        <v>67</v>
      </c>
      <c r="BX276">
        <v>67</v>
      </c>
      <c r="BY276">
        <v>0</v>
      </c>
      <c r="BZ276">
        <v>37</v>
      </c>
      <c r="CA276">
        <v>37</v>
      </c>
      <c r="CB276">
        <v>57</v>
      </c>
      <c r="CC276">
        <v>51</v>
      </c>
      <c r="CD276">
        <v>108</v>
      </c>
      <c r="CE276">
        <v>52</v>
      </c>
      <c r="CF276">
        <v>0</v>
      </c>
      <c r="CG276">
        <v>52</v>
      </c>
      <c r="CH276">
        <v>13</v>
      </c>
      <c r="CI276">
        <v>0</v>
      </c>
      <c r="CJ276">
        <v>13</v>
      </c>
      <c r="CK276">
        <v>174</v>
      </c>
      <c r="CL276">
        <v>0</v>
      </c>
      <c r="CM276">
        <v>174</v>
      </c>
      <c r="CN276">
        <v>4</v>
      </c>
      <c r="CO276">
        <v>0</v>
      </c>
      <c r="CP276">
        <v>4</v>
      </c>
      <c r="CQ276">
        <v>47</v>
      </c>
      <c r="CR276">
        <v>0</v>
      </c>
      <c r="CS276">
        <v>47</v>
      </c>
      <c r="CT276">
        <v>432</v>
      </c>
      <c r="CU276">
        <v>0</v>
      </c>
      <c r="CV276">
        <v>432</v>
      </c>
      <c r="CW276">
        <v>494</v>
      </c>
      <c r="CX276">
        <v>0</v>
      </c>
      <c r="CY276">
        <v>494</v>
      </c>
      <c r="CZ276">
        <f t="shared" si="12"/>
        <v>1579</v>
      </c>
      <c r="DA276">
        <f t="shared" si="13"/>
        <v>1075</v>
      </c>
      <c r="DB276">
        <f t="shared" si="14"/>
        <v>2654</v>
      </c>
      <c r="DC276" s="15">
        <f>SUM(Свод!E130:BA130)</f>
        <v>683</v>
      </c>
    </row>
    <row r="277" spans="1:107" ht="15">
      <c r="A277" s="67"/>
      <c r="B277" s="28" t="s">
        <v>216</v>
      </c>
      <c r="C277" s="29"/>
      <c r="D277" s="30"/>
      <c r="E277">
        <v>0</v>
      </c>
      <c r="F277">
        <v>63</v>
      </c>
      <c r="G277">
        <v>63</v>
      </c>
      <c r="H277">
        <v>0</v>
      </c>
      <c r="I277">
        <v>83</v>
      </c>
      <c r="J277">
        <v>83</v>
      </c>
      <c r="K277">
        <v>0</v>
      </c>
      <c r="L277">
        <v>41</v>
      </c>
      <c r="M277">
        <v>41</v>
      </c>
      <c r="N277">
        <v>0</v>
      </c>
      <c r="O277">
        <v>33</v>
      </c>
      <c r="P277">
        <v>33</v>
      </c>
      <c r="Q277">
        <v>24</v>
      </c>
      <c r="R277">
        <v>56</v>
      </c>
      <c r="S277">
        <v>80</v>
      </c>
      <c r="T277">
        <v>29</v>
      </c>
      <c r="U277">
        <v>33</v>
      </c>
      <c r="V277">
        <v>62</v>
      </c>
      <c r="W277">
        <v>33</v>
      </c>
      <c r="X277">
        <v>70</v>
      </c>
      <c r="Y277">
        <v>103</v>
      </c>
      <c r="Z277">
        <v>0</v>
      </c>
      <c r="AA277">
        <v>49</v>
      </c>
      <c r="AB277">
        <v>49</v>
      </c>
      <c r="AC277">
        <v>66</v>
      </c>
      <c r="AD277">
        <v>35</v>
      </c>
      <c r="AE277">
        <v>101</v>
      </c>
      <c r="AF277">
        <v>65</v>
      </c>
      <c r="AG277">
        <v>15</v>
      </c>
      <c r="AH277">
        <v>80</v>
      </c>
      <c r="AI277">
        <v>30</v>
      </c>
      <c r="AJ277">
        <v>4</v>
      </c>
      <c r="AK277">
        <v>34</v>
      </c>
      <c r="AL277">
        <v>0</v>
      </c>
      <c r="AM277">
        <v>72</v>
      </c>
      <c r="AN277">
        <v>72</v>
      </c>
      <c r="AO277">
        <v>0</v>
      </c>
      <c r="AP277">
        <v>19</v>
      </c>
      <c r="AQ277">
        <v>19</v>
      </c>
      <c r="AR277">
        <v>0</v>
      </c>
      <c r="AS277">
        <v>119</v>
      </c>
      <c r="AT277">
        <v>119</v>
      </c>
      <c r="AU277">
        <v>0</v>
      </c>
      <c r="AV277">
        <v>77</v>
      </c>
      <c r="AW277">
        <v>77</v>
      </c>
      <c r="AX277">
        <v>34</v>
      </c>
      <c r="AY277">
        <v>253</v>
      </c>
      <c r="AZ277">
        <v>287</v>
      </c>
      <c r="BA277">
        <v>30</v>
      </c>
      <c r="BB277">
        <v>27</v>
      </c>
      <c r="BC277">
        <v>57</v>
      </c>
      <c r="BD277">
        <v>33</v>
      </c>
      <c r="BE277">
        <v>37</v>
      </c>
      <c r="BF277">
        <v>70</v>
      </c>
      <c r="BG277">
        <v>0</v>
      </c>
      <c r="BH277">
        <v>37</v>
      </c>
      <c r="BI277">
        <v>37</v>
      </c>
      <c r="BJ277">
        <v>16</v>
      </c>
      <c r="BK277">
        <v>27</v>
      </c>
      <c r="BL277">
        <v>43</v>
      </c>
      <c r="BM277">
        <v>0</v>
      </c>
      <c r="BN277">
        <v>87</v>
      </c>
      <c r="BO277">
        <v>87</v>
      </c>
      <c r="BP277">
        <v>16</v>
      </c>
      <c r="BQ277">
        <v>23</v>
      </c>
      <c r="BR277">
        <v>39</v>
      </c>
      <c r="BS277">
        <v>0</v>
      </c>
      <c r="BT277">
        <v>12</v>
      </c>
      <c r="BU277">
        <v>12</v>
      </c>
      <c r="BV277">
        <v>0</v>
      </c>
      <c r="BW277">
        <v>14</v>
      </c>
      <c r="BX277">
        <v>14</v>
      </c>
      <c r="BY277">
        <v>0</v>
      </c>
      <c r="BZ277">
        <v>20</v>
      </c>
      <c r="CA277">
        <v>20</v>
      </c>
      <c r="CB277">
        <v>14</v>
      </c>
      <c r="CC277">
        <v>66</v>
      </c>
      <c r="CD277">
        <v>80</v>
      </c>
      <c r="CE277">
        <v>60</v>
      </c>
      <c r="CF277">
        <v>0</v>
      </c>
      <c r="CG277">
        <v>60</v>
      </c>
      <c r="CH277">
        <v>649</v>
      </c>
      <c r="CI277">
        <v>0</v>
      </c>
      <c r="CJ277">
        <v>649</v>
      </c>
      <c r="CK277">
        <v>52</v>
      </c>
      <c r="CL277">
        <v>0</v>
      </c>
      <c r="CM277">
        <v>52</v>
      </c>
      <c r="CN277">
        <v>3</v>
      </c>
      <c r="CO277">
        <v>0</v>
      </c>
      <c r="CP277">
        <v>3</v>
      </c>
      <c r="CQ277">
        <v>121</v>
      </c>
      <c r="CR277">
        <v>0</v>
      </c>
      <c r="CS277">
        <v>121</v>
      </c>
      <c r="CT277">
        <v>243</v>
      </c>
      <c r="CU277">
        <v>4</v>
      </c>
      <c r="CV277">
        <v>247</v>
      </c>
      <c r="CW277">
        <v>285</v>
      </c>
      <c r="CX277">
        <v>0</v>
      </c>
      <c r="CY277">
        <v>285</v>
      </c>
      <c r="CZ277">
        <f t="shared" si="12"/>
        <v>1803</v>
      </c>
      <c r="DA277">
        <f t="shared" si="13"/>
        <v>1376</v>
      </c>
      <c r="DB277">
        <f t="shared" si="14"/>
        <v>3179</v>
      </c>
      <c r="DC277" s="15">
        <f>SUM(Свод!E131:BA131)</f>
        <v>174</v>
      </c>
    </row>
    <row r="278" spans="1:107" ht="15">
      <c r="A278" s="67"/>
      <c r="B278" s="37" t="s">
        <v>218</v>
      </c>
      <c r="C278" s="37"/>
      <c r="D278" s="37"/>
      <c r="E278">
        <v>0</v>
      </c>
      <c r="F278">
        <v>17</v>
      </c>
      <c r="G278">
        <v>17</v>
      </c>
      <c r="H278">
        <v>0</v>
      </c>
      <c r="I278">
        <v>68</v>
      </c>
      <c r="J278">
        <v>68</v>
      </c>
      <c r="K278">
        <v>0</v>
      </c>
      <c r="L278">
        <v>4</v>
      </c>
      <c r="M278">
        <v>4</v>
      </c>
      <c r="N278">
        <v>0</v>
      </c>
      <c r="O278">
        <v>18</v>
      </c>
      <c r="P278">
        <v>18</v>
      </c>
      <c r="Q278">
        <v>2</v>
      </c>
      <c r="R278">
        <v>7</v>
      </c>
      <c r="S278">
        <v>9</v>
      </c>
      <c r="T278">
        <v>4</v>
      </c>
      <c r="U278">
        <v>35</v>
      </c>
      <c r="V278">
        <v>39</v>
      </c>
      <c r="W278">
        <v>13</v>
      </c>
      <c r="X278">
        <v>20</v>
      </c>
      <c r="Y278">
        <v>33</v>
      </c>
      <c r="Z278">
        <v>0</v>
      </c>
      <c r="AA278">
        <v>5</v>
      </c>
      <c r="AB278">
        <v>5</v>
      </c>
      <c r="AC278">
        <v>31</v>
      </c>
      <c r="AD278">
        <v>24</v>
      </c>
      <c r="AE278">
        <v>55</v>
      </c>
      <c r="AF278">
        <v>7</v>
      </c>
      <c r="AG278">
        <v>5</v>
      </c>
      <c r="AH278">
        <v>12</v>
      </c>
      <c r="AI278">
        <v>15</v>
      </c>
      <c r="AJ278">
        <v>9</v>
      </c>
      <c r="AK278">
        <v>24</v>
      </c>
      <c r="AL278">
        <v>0</v>
      </c>
      <c r="AM278">
        <v>42</v>
      </c>
      <c r="AN278">
        <v>42</v>
      </c>
      <c r="AO278">
        <v>0</v>
      </c>
      <c r="AP278">
        <v>9</v>
      </c>
      <c r="AQ278">
        <v>9</v>
      </c>
      <c r="AR278">
        <v>0</v>
      </c>
      <c r="AS278">
        <v>21</v>
      </c>
      <c r="AT278">
        <v>21</v>
      </c>
      <c r="AU278">
        <v>0</v>
      </c>
      <c r="AV278">
        <v>22</v>
      </c>
      <c r="AW278">
        <v>22</v>
      </c>
      <c r="AX278">
        <v>68</v>
      </c>
      <c r="AY278">
        <v>49</v>
      </c>
      <c r="AZ278">
        <v>117</v>
      </c>
      <c r="BA278">
        <v>25</v>
      </c>
      <c r="BB278">
        <v>7</v>
      </c>
      <c r="BC278">
        <v>32</v>
      </c>
      <c r="BD278">
        <v>1</v>
      </c>
      <c r="BE278">
        <v>15</v>
      </c>
      <c r="BF278">
        <v>16</v>
      </c>
      <c r="BG278">
        <v>0</v>
      </c>
      <c r="BH278">
        <v>18</v>
      </c>
      <c r="BI278">
        <v>18</v>
      </c>
      <c r="BJ278">
        <v>18</v>
      </c>
      <c r="BK278">
        <v>112</v>
      </c>
      <c r="BL278">
        <v>130</v>
      </c>
      <c r="BM278">
        <v>0</v>
      </c>
      <c r="BN278">
        <v>40</v>
      </c>
      <c r="BO278">
        <v>40</v>
      </c>
      <c r="BP278">
        <v>4</v>
      </c>
      <c r="BQ278">
        <v>4</v>
      </c>
      <c r="BR278">
        <v>8</v>
      </c>
      <c r="BS278">
        <v>0</v>
      </c>
      <c r="BT278">
        <v>2</v>
      </c>
      <c r="BU278">
        <v>2</v>
      </c>
      <c r="BV278">
        <v>0</v>
      </c>
      <c r="BW278">
        <v>11</v>
      </c>
      <c r="BX278">
        <v>11</v>
      </c>
      <c r="BY278">
        <v>0</v>
      </c>
      <c r="BZ278">
        <v>0</v>
      </c>
      <c r="CA278">
        <v>0</v>
      </c>
      <c r="CB278">
        <v>43</v>
      </c>
      <c r="CC278">
        <v>111</v>
      </c>
      <c r="CD278">
        <v>154</v>
      </c>
      <c r="CE278">
        <v>15</v>
      </c>
      <c r="CF278">
        <v>0</v>
      </c>
      <c r="CG278">
        <v>15</v>
      </c>
      <c r="CH278">
        <v>58</v>
      </c>
      <c r="CI278">
        <v>0</v>
      </c>
      <c r="CJ278">
        <v>58</v>
      </c>
      <c r="CK278">
        <v>36</v>
      </c>
      <c r="CL278">
        <v>0</v>
      </c>
      <c r="CM278">
        <v>36</v>
      </c>
      <c r="CN278">
        <v>3</v>
      </c>
      <c r="CO278">
        <v>0</v>
      </c>
      <c r="CP278">
        <v>3</v>
      </c>
      <c r="CQ278">
        <v>184</v>
      </c>
      <c r="CR278">
        <v>0</v>
      </c>
      <c r="CS278">
        <v>184</v>
      </c>
      <c r="CT278">
        <v>398</v>
      </c>
      <c r="CU278">
        <v>0</v>
      </c>
      <c r="CV278">
        <v>398</v>
      </c>
      <c r="CW278">
        <v>241</v>
      </c>
      <c r="CX278">
        <v>0</v>
      </c>
      <c r="CY278">
        <v>241</v>
      </c>
      <c r="CZ278">
        <f t="shared" si="12"/>
        <v>1166</v>
      </c>
      <c r="DA278">
        <f t="shared" si="13"/>
        <v>675</v>
      </c>
      <c r="DB278">
        <f t="shared" si="14"/>
        <v>1841</v>
      </c>
      <c r="DC278" s="15"/>
    </row>
    <row r="279" spans="1:107" ht="15">
      <c r="A279" s="67"/>
      <c r="B279" s="28" t="s">
        <v>219</v>
      </c>
      <c r="C279" s="29"/>
      <c r="D279" s="30">
        <v>2017</v>
      </c>
      <c r="E279">
        <v>0</v>
      </c>
      <c r="F279">
        <v>34</v>
      </c>
      <c r="G279">
        <v>34</v>
      </c>
      <c r="H279">
        <v>0</v>
      </c>
      <c r="I279">
        <v>61</v>
      </c>
      <c r="J279">
        <v>61</v>
      </c>
      <c r="K279">
        <v>0</v>
      </c>
      <c r="L279">
        <v>43</v>
      </c>
      <c r="M279">
        <v>43</v>
      </c>
      <c r="N279">
        <v>0</v>
      </c>
      <c r="O279">
        <v>55</v>
      </c>
      <c r="P279">
        <v>55</v>
      </c>
      <c r="Q279">
        <v>21</v>
      </c>
      <c r="R279">
        <v>16</v>
      </c>
      <c r="S279">
        <v>37</v>
      </c>
      <c r="T279">
        <v>23</v>
      </c>
      <c r="U279">
        <v>54</v>
      </c>
      <c r="V279">
        <v>77</v>
      </c>
      <c r="W279">
        <v>19</v>
      </c>
      <c r="X279">
        <v>30</v>
      </c>
      <c r="Y279">
        <v>49</v>
      </c>
      <c r="Z279">
        <v>0</v>
      </c>
      <c r="AA279">
        <v>35</v>
      </c>
      <c r="AB279">
        <v>35</v>
      </c>
      <c r="AC279">
        <v>18</v>
      </c>
      <c r="AD279">
        <v>16</v>
      </c>
      <c r="AE279">
        <v>34</v>
      </c>
      <c r="AF279">
        <v>22</v>
      </c>
      <c r="AG279">
        <v>15</v>
      </c>
      <c r="AH279">
        <v>37</v>
      </c>
      <c r="AI279">
        <v>24</v>
      </c>
      <c r="AJ279">
        <v>2</v>
      </c>
      <c r="AK279">
        <v>26</v>
      </c>
      <c r="AL279">
        <v>0</v>
      </c>
      <c r="AM279">
        <v>48</v>
      </c>
      <c r="AN279">
        <v>48</v>
      </c>
      <c r="AO279">
        <v>0</v>
      </c>
      <c r="AP279">
        <v>17</v>
      </c>
      <c r="AQ279">
        <v>17</v>
      </c>
      <c r="AR279">
        <v>0</v>
      </c>
      <c r="AS279">
        <v>57</v>
      </c>
      <c r="AT279">
        <v>57</v>
      </c>
      <c r="AU279">
        <v>0</v>
      </c>
      <c r="AV279">
        <v>41</v>
      </c>
      <c r="AW279">
        <v>41</v>
      </c>
      <c r="AX279">
        <v>34</v>
      </c>
      <c r="AY279">
        <v>45</v>
      </c>
      <c r="AZ279">
        <v>79</v>
      </c>
      <c r="BA279">
        <v>37</v>
      </c>
      <c r="BB279">
        <v>25</v>
      </c>
      <c r="BC279">
        <v>62</v>
      </c>
      <c r="BD279">
        <v>11</v>
      </c>
      <c r="BE279">
        <v>43</v>
      </c>
      <c r="BF279">
        <v>54</v>
      </c>
      <c r="BG279">
        <v>0</v>
      </c>
      <c r="BH279">
        <v>12</v>
      </c>
      <c r="BI279">
        <v>12</v>
      </c>
      <c r="BJ279">
        <v>17</v>
      </c>
      <c r="BK279">
        <v>25</v>
      </c>
      <c r="BL279">
        <v>42</v>
      </c>
      <c r="BM279">
        <v>0</v>
      </c>
      <c r="BN279">
        <v>49</v>
      </c>
      <c r="BO279">
        <v>49</v>
      </c>
      <c r="BP279">
        <v>9</v>
      </c>
      <c r="BQ279">
        <v>11</v>
      </c>
      <c r="BR279">
        <v>20</v>
      </c>
      <c r="BS279">
        <v>0</v>
      </c>
      <c r="BT279">
        <v>19</v>
      </c>
      <c r="BU279">
        <v>19</v>
      </c>
      <c r="BV279">
        <v>0</v>
      </c>
      <c r="BW279">
        <v>24</v>
      </c>
      <c r="BX279">
        <v>24</v>
      </c>
      <c r="BY279">
        <v>0</v>
      </c>
      <c r="BZ279">
        <v>14</v>
      </c>
      <c r="CA279">
        <v>14</v>
      </c>
      <c r="CB279">
        <v>12</v>
      </c>
      <c r="CC279">
        <v>38</v>
      </c>
      <c r="CD279">
        <v>50</v>
      </c>
      <c r="CE279">
        <v>35</v>
      </c>
      <c r="CF279">
        <v>0</v>
      </c>
      <c r="CG279">
        <v>35</v>
      </c>
      <c r="CH279">
        <v>118</v>
      </c>
      <c r="CI279">
        <v>0</v>
      </c>
      <c r="CJ279">
        <v>118</v>
      </c>
      <c r="CK279">
        <v>72</v>
      </c>
      <c r="CL279">
        <v>0</v>
      </c>
      <c r="CM279">
        <v>72</v>
      </c>
      <c r="CN279">
        <v>3</v>
      </c>
      <c r="CO279">
        <v>0</v>
      </c>
      <c r="CP279">
        <v>3</v>
      </c>
      <c r="CQ279">
        <v>47</v>
      </c>
      <c r="CR279">
        <v>0</v>
      </c>
      <c r="CS279">
        <v>47</v>
      </c>
      <c r="CT279">
        <v>189</v>
      </c>
      <c r="CU279">
        <v>0</v>
      </c>
      <c r="CV279">
        <v>189</v>
      </c>
      <c r="CW279">
        <v>135</v>
      </c>
      <c r="CX279">
        <v>0</v>
      </c>
      <c r="CY279">
        <v>135</v>
      </c>
      <c r="CZ279">
        <f t="shared" si="12"/>
        <v>846</v>
      </c>
      <c r="DA279">
        <f t="shared" si="13"/>
        <v>829</v>
      </c>
      <c r="DB279">
        <f t="shared" si="14"/>
        <v>1675</v>
      </c>
      <c r="DC279" s="15">
        <f>SUM(Свод!E133:BA133)</f>
        <v>225</v>
      </c>
    </row>
    <row r="280" spans="1:107" ht="15">
      <c r="A280" s="67"/>
      <c r="B280" s="28" t="s">
        <v>215</v>
      </c>
      <c r="C280" s="29"/>
      <c r="D280" s="30"/>
      <c r="E280">
        <v>0</v>
      </c>
      <c r="F280">
        <v>25</v>
      </c>
      <c r="G280">
        <v>25</v>
      </c>
      <c r="H280">
        <v>0</v>
      </c>
      <c r="I280">
        <v>0</v>
      </c>
      <c r="J280">
        <v>0</v>
      </c>
      <c r="K280">
        <v>0</v>
      </c>
      <c r="L280">
        <v>3</v>
      </c>
      <c r="M280">
        <v>3</v>
      </c>
      <c r="N280">
        <v>0</v>
      </c>
      <c r="O280">
        <v>2</v>
      </c>
      <c r="P280">
        <v>2</v>
      </c>
      <c r="Q280">
        <v>2</v>
      </c>
      <c r="R280">
        <v>8</v>
      </c>
      <c r="S280">
        <v>10</v>
      </c>
      <c r="T280">
        <v>0</v>
      </c>
      <c r="U280">
        <v>5</v>
      </c>
      <c r="V280">
        <v>5</v>
      </c>
      <c r="W280">
        <v>8</v>
      </c>
      <c r="X280">
        <v>17</v>
      </c>
      <c r="Y280">
        <v>25</v>
      </c>
      <c r="Z280">
        <v>0</v>
      </c>
      <c r="AA280">
        <v>5</v>
      </c>
      <c r="AB280">
        <v>5</v>
      </c>
      <c r="AC280">
        <v>9</v>
      </c>
      <c r="AD280">
        <v>28</v>
      </c>
      <c r="AE280">
        <v>37</v>
      </c>
      <c r="AF280">
        <v>8</v>
      </c>
      <c r="AG280">
        <v>1</v>
      </c>
      <c r="AH280">
        <v>9</v>
      </c>
      <c r="AI280">
        <v>2</v>
      </c>
      <c r="AJ280">
        <v>4</v>
      </c>
      <c r="AK280">
        <v>6</v>
      </c>
      <c r="AL280">
        <v>0</v>
      </c>
      <c r="AM280">
        <v>2</v>
      </c>
      <c r="AN280">
        <v>2</v>
      </c>
      <c r="AO280">
        <v>0</v>
      </c>
      <c r="AP280">
        <v>1</v>
      </c>
      <c r="AQ280">
        <v>1</v>
      </c>
      <c r="AR280">
        <v>0</v>
      </c>
      <c r="AS280">
        <v>9</v>
      </c>
      <c r="AT280">
        <v>9</v>
      </c>
      <c r="AU280">
        <v>0</v>
      </c>
      <c r="AV280">
        <v>4</v>
      </c>
      <c r="AW280">
        <v>4</v>
      </c>
      <c r="AX280">
        <v>17</v>
      </c>
      <c r="AY280">
        <v>0</v>
      </c>
      <c r="AZ280">
        <v>17</v>
      </c>
      <c r="BA280">
        <v>10</v>
      </c>
      <c r="BB280">
        <v>8</v>
      </c>
      <c r="BC280">
        <v>18</v>
      </c>
      <c r="BD280">
        <v>4</v>
      </c>
      <c r="BE280">
        <v>11</v>
      </c>
      <c r="BF280">
        <v>15</v>
      </c>
      <c r="BG280">
        <v>0</v>
      </c>
      <c r="BH280">
        <v>0</v>
      </c>
      <c r="BI280">
        <v>0</v>
      </c>
      <c r="BJ280">
        <v>0</v>
      </c>
      <c r="BK280">
        <v>7</v>
      </c>
      <c r="BL280">
        <v>7</v>
      </c>
      <c r="BM280">
        <v>0</v>
      </c>
      <c r="BN280">
        <v>23</v>
      </c>
      <c r="BO280">
        <v>23</v>
      </c>
      <c r="BP280">
        <v>5</v>
      </c>
      <c r="BQ280">
        <v>15</v>
      </c>
      <c r="BR280">
        <v>20</v>
      </c>
      <c r="BS280">
        <v>0</v>
      </c>
      <c r="BT280">
        <v>3</v>
      </c>
      <c r="BU280">
        <v>3</v>
      </c>
      <c r="BV280">
        <v>0</v>
      </c>
      <c r="BW280">
        <v>10</v>
      </c>
      <c r="BX280">
        <v>10</v>
      </c>
      <c r="BY280">
        <v>0</v>
      </c>
      <c r="BZ280">
        <v>21</v>
      </c>
      <c r="CA280">
        <v>21</v>
      </c>
      <c r="CB280">
        <v>2</v>
      </c>
      <c r="CC280">
        <v>14</v>
      </c>
      <c r="CD280">
        <v>16</v>
      </c>
      <c r="CE280">
        <v>4</v>
      </c>
      <c r="CF280">
        <v>0</v>
      </c>
      <c r="CG280">
        <v>4</v>
      </c>
      <c r="CH280">
        <v>11</v>
      </c>
      <c r="CI280">
        <v>0</v>
      </c>
      <c r="CJ280">
        <v>11</v>
      </c>
      <c r="CK280">
        <v>8</v>
      </c>
      <c r="CL280">
        <v>0</v>
      </c>
      <c r="CM280">
        <v>8</v>
      </c>
      <c r="CN280">
        <v>1</v>
      </c>
      <c r="CO280">
        <v>0</v>
      </c>
      <c r="CP280">
        <v>1</v>
      </c>
      <c r="CQ280">
        <v>7</v>
      </c>
      <c r="CR280">
        <v>0</v>
      </c>
      <c r="CS280">
        <v>7</v>
      </c>
      <c r="CT280">
        <v>130</v>
      </c>
      <c r="CU280">
        <v>0</v>
      </c>
      <c r="CV280">
        <v>130</v>
      </c>
      <c r="CW280">
        <v>36</v>
      </c>
      <c r="CX280">
        <v>0</v>
      </c>
      <c r="CY280">
        <v>36</v>
      </c>
      <c r="CZ280">
        <f t="shared" si="12"/>
        <v>264</v>
      </c>
      <c r="DA280">
        <f t="shared" si="13"/>
        <v>226</v>
      </c>
      <c r="DB280">
        <f t="shared" si="14"/>
        <v>490</v>
      </c>
      <c r="DC280" s="15">
        <f>SUM(Свод!E134:BA134)</f>
        <v>105</v>
      </c>
    </row>
    <row r="281" spans="1:107" ht="15">
      <c r="A281" s="67"/>
      <c r="B281" s="28" t="s">
        <v>216</v>
      </c>
      <c r="C281" s="29"/>
      <c r="D281" s="30"/>
      <c r="E281">
        <v>0</v>
      </c>
      <c r="F281">
        <v>35</v>
      </c>
      <c r="G281">
        <v>35</v>
      </c>
      <c r="H281">
        <v>0</v>
      </c>
      <c r="I281">
        <v>42</v>
      </c>
      <c r="J281">
        <v>42</v>
      </c>
      <c r="K281">
        <v>0</v>
      </c>
      <c r="L281">
        <v>17</v>
      </c>
      <c r="M281">
        <v>17</v>
      </c>
      <c r="N281">
        <v>0</v>
      </c>
      <c r="O281">
        <v>24</v>
      </c>
      <c r="P281">
        <v>24</v>
      </c>
      <c r="Q281">
        <v>33</v>
      </c>
      <c r="R281">
        <v>50</v>
      </c>
      <c r="S281">
        <v>83</v>
      </c>
      <c r="T281">
        <v>14</v>
      </c>
      <c r="U281">
        <v>29</v>
      </c>
      <c r="V281">
        <v>43</v>
      </c>
      <c r="W281">
        <v>23</v>
      </c>
      <c r="X281">
        <v>55</v>
      </c>
      <c r="Y281">
        <v>78</v>
      </c>
      <c r="Z281">
        <v>0</v>
      </c>
      <c r="AA281">
        <v>66</v>
      </c>
      <c r="AB281">
        <v>66</v>
      </c>
      <c r="AC281">
        <v>24</v>
      </c>
      <c r="AD281">
        <v>31</v>
      </c>
      <c r="AE281">
        <v>55</v>
      </c>
      <c r="AF281">
        <v>36</v>
      </c>
      <c r="AG281">
        <v>9</v>
      </c>
      <c r="AH281">
        <v>45</v>
      </c>
      <c r="AI281">
        <v>18</v>
      </c>
      <c r="AJ281">
        <v>5</v>
      </c>
      <c r="AK281">
        <v>23</v>
      </c>
      <c r="AL281">
        <v>0</v>
      </c>
      <c r="AM281">
        <v>47</v>
      </c>
      <c r="AN281">
        <v>47</v>
      </c>
      <c r="AO281">
        <v>0</v>
      </c>
      <c r="AP281">
        <v>27</v>
      </c>
      <c r="AQ281">
        <v>27</v>
      </c>
      <c r="AR281">
        <v>0</v>
      </c>
      <c r="AS281">
        <v>76</v>
      </c>
      <c r="AT281">
        <v>76</v>
      </c>
      <c r="AU281">
        <v>0</v>
      </c>
      <c r="AV281">
        <v>53</v>
      </c>
      <c r="AW281">
        <v>53</v>
      </c>
      <c r="AX281">
        <v>75</v>
      </c>
      <c r="AY281">
        <v>32</v>
      </c>
      <c r="AZ281">
        <v>107</v>
      </c>
      <c r="BA281">
        <v>29</v>
      </c>
      <c r="BB281">
        <v>47</v>
      </c>
      <c r="BC281">
        <v>76</v>
      </c>
      <c r="BD281">
        <v>3</v>
      </c>
      <c r="BE281">
        <v>24</v>
      </c>
      <c r="BF281">
        <v>27</v>
      </c>
      <c r="BG281">
        <v>0</v>
      </c>
      <c r="BH281">
        <v>12</v>
      </c>
      <c r="BI281">
        <v>12</v>
      </c>
      <c r="BJ281">
        <v>6</v>
      </c>
      <c r="BK281">
        <v>48</v>
      </c>
      <c r="BL281">
        <v>54</v>
      </c>
      <c r="BM281">
        <v>0</v>
      </c>
      <c r="BN281">
        <v>20</v>
      </c>
      <c r="BO281">
        <v>20</v>
      </c>
      <c r="BP281">
        <v>1</v>
      </c>
      <c r="BQ281">
        <v>12</v>
      </c>
      <c r="BR281">
        <v>13</v>
      </c>
      <c r="BS281">
        <v>0</v>
      </c>
      <c r="BT281">
        <v>8</v>
      </c>
      <c r="BU281">
        <v>8</v>
      </c>
      <c r="BV281">
        <v>0</v>
      </c>
      <c r="BW281">
        <v>65</v>
      </c>
      <c r="BX281">
        <v>65</v>
      </c>
      <c r="BY281">
        <v>0</v>
      </c>
      <c r="BZ281">
        <v>13</v>
      </c>
      <c r="CA281">
        <v>13</v>
      </c>
      <c r="CB281">
        <v>13</v>
      </c>
      <c r="CC281">
        <v>30</v>
      </c>
      <c r="CD281">
        <v>43</v>
      </c>
      <c r="CE281">
        <v>11</v>
      </c>
      <c r="CF281">
        <v>0</v>
      </c>
      <c r="CG281">
        <v>11</v>
      </c>
      <c r="CH281">
        <v>23</v>
      </c>
      <c r="CI281">
        <v>0</v>
      </c>
      <c r="CJ281">
        <v>23</v>
      </c>
      <c r="CK281">
        <v>19</v>
      </c>
      <c r="CL281">
        <v>0</v>
      </c>
      <c r="CM281">
        <v>19</v>
      </c>
      <c r="CN281">
        <v>0</v>
      </c>
      <c r="CO281">
        <v>0</v>
      </c>
      <c r="CP281">
        <v>0</v>
      </c>
      <c r="CQ281">
        <v>31</v>
      </c>
      <c r="CR281">
        <v>0</v>
      </c>
      <c r="CS281">
        <v>31</v>
      </c>
      <c r="CT281">
        <v>132</v>
      </c>
      <c r="CU281">
        <v>1</v>
      </c>
      <c r="CV281">
        <v>133</v>
      </c>
      <c r="CW281">
        <v>119</v>
      </c>
      <c r="CX281">
        <v>0</v>
      </c>
      <c r="CY281">
        <v>119</v>
      </c>
      <c r="CZ281">
        <f t="shared" si="12"/>
        <v>610</v>
      </c>
      <c r="DA281">
        <f t="shared" si="13"/>
        <v>878</v>
      </c>
      <c r="DB281">
        <f t="shared" si="14"/>
        <v>1488</v>
      </c>
      <c r="DC281" s="15">
        <f>SUM(Свод!E135:BA135)</f>
        <v>12</v>
      </c>
    </row>
    <row r="282" spans="1:107" ht="15">
      <c r="A282" s="67"/>
      <c r="B282" s="28" t="s">
        <v>219</v>
      </c>
      <c r="C282" s="29"/>
      <c r="D282" s="30">
        <v>2018</v>
      </c>
      <c r="E282">
        <v>0</v>
      </c>
      <c r="F282">
        <v>195</v>
      </c>
      <c r="G282">
        <v>195</v>
      </c>
      <c r="H282">
        <v>0</v>
      </c>
      <c r="I282">
        <v>351</v>
      </c>
      <c r="J282">
        <v>351</v>
      </c>
      <c r="K282">
        <v>0</v>
      </c>
      <c r="L282">
        <v>59</v>
      </c>
      <c r="M282">
        <v>59</v>
      </c>
      <c r="N282">
        <v>0</v>
      </c>
      <c r="O282">
        <v>154</v>
      </c>
      <c r="P282">
        <v>154</v>
      </c>
      <c r="Q282">
        <v>52</v>
      </c>
      <c r="R282">
        <v>51</v>
      </c>
      <c r="S282">
        <v>103</v>
      </c>
      <c r="T282">
        <v>156</v>
      </c>
      <c r="U282">
        <v>134</v>
      </c>
      <c r="V282">
        <v>290</v>
      </c>
      <c r="W282">
        <v>93</v>
      </c>
      <c r="X282">
        <v>103</v>
      </c>
      <c r="Y282">
        <v>196</v>
      </c>
      <c r="Z282">
        <v>0</v>
      </c>
      <c r="AA282">
        <v>132</v>
      </c>
      <c r="AB282">
        <v>132</v>
      </c>
      <c r="AC282">
        <v>92</v>
      </c>
      <c r="AD282">
        <v>130</v>
      </c>
      <c r="AE282">
        <v>222</v>
      </c>
      <c r="AF282">
        <v>78</v>
      </c>
      <c r="AG282">
        <v>63</v>
      </c>
      <c r="AH282">
        <v>141</v>
      </c>
      <c r="AI282">
        <v>35</v>
      </c>
      <c r="AJ282">
        <v>35</v>
      </c>
      <c r="AK282">
        <v>70</v>
      </c>
      <c r="AL282">
        <v>0</v>
      </c>
      <c r="AM282">
        <v>704</v>
      </c>
      <c r="AN282">
        <v>704</v>
      </c>
      <c r="AO282">
        <v>0</v>
      </c>
      <c r="AP282">
        <v>78</v>
      </c>
      <c r="AQ282">
        <v>78</v>
      </c>
      <c r="AR282">
        <v>0</v>
      </c>
      <c r="AS282">
        <v>215</v>
      </c>
      <c r="AT282">
        <v>215</v>
      </c>
      <c r="AU282">
        <v>0</v>
      </c>
      <c r="AV282">
        <v>297</v>
      </c>
      <c r="AW282">
        <v>297</v>
      </c>
      <c r="AX282">
        <v>97</v>
      </c>
      <c r="AY282">
        <v>105</v>
      </c>
      <c r="AZ282">
        <v>202</v>
      </c>
      <c r="BA282">
        <v>35</v>
      </c>
      <c r="BB282">
        <v>48</v>
      </c>
      <c r="BC282">
        <v>83</v>
      </c>
      <c r="BD282">
        <v>50</v>
      </c>
      <c r="BE282">
        <v>87</v>
      </c>
      <c r="BF282">
        <v>137</v>
      </c>
      <c r="BG282">
        <v>0</v>
      </c>
      <c r="BH282">
        <v>136</v>
      </c>
      <c r="BI282">
        <v>136</v>
      </c>
      <c r="BJ282">
        <v>55</v>
      </c>
      <c r="BK282">
        <v>130</v>
      </c>
      <c r="BL282">
        <v>185</v>
      </c>
      <c r="BM282">
        <v>0</v>
      </c>
      <c r="BN282">
        <v>185</v>
      </c>
      <c r="BO282">
        <v>185</v>
      </c>
      <c r="BP282">
        <v>99</v>
      </c>
      <c r="BQ282">
        <v>56</v>
      </c>
      <c r="BR282">
        <v>155</v>
      </c>
      <c r="BS282">
        <v>0</v>
      </c>
      <c r="BT282">
        <v>57</v>
      </c>
      <c r="BU282">
        <v>57</v>
      </c>
      <c r="BV282">
        <v>0</v>
      </c>
      <c r="BW282">
        <v>95</v>
      </c>
      <c r="BX282">
        <v>95</v>
      </c>
      <c r="BY282">
        <v>0</v>
      </c>
      <c r="BZ282">
        <v>107</v>
      </c>
      <c r="CA282">
        <v>107</v>
      </c>
      <c r="CB282">
        <v>144</v>
      </c>
      <c r="CC282">
        <v>134</v>
      </c>
      <c r="CD282">
        <v>278</v>
      </c>
      <c r="CE282">
        <v>105</v>
      </c>
      <c r="CF282">
        <v>0</v>
      </c>
      <c r="CG282">
        <v>105</v>
      </c>
      <c r="CH282">
        <v>95</v>
      </c>
      <c r="CI282">
        <v>0</v>
      </c>
      <c r="CJ282">
        <v>95</v>
      </c>
      <c r="CK282">
        <v>158</v>
      </c>
      <c r="CL282">
        <v>0</v>
      </c>
      <c r="CM282">
        <v>158</v>
      </c>
      <c r="CN282">
        <v>26</v>
      </c>
      <c r="CO282">
        <v>0</v>
      </c>
      <c r="CP282">
        <v>26</v>
      </c>
      <c r="CQ282">
        <v>143</v>
      </c>
      <c r="CR282">
        <v>0</v>
      </c>
      <c r="CS282">
        <v>143</v>
      </c>
      <c r="CT282">
        <v>427</v>
      </c>
      <c r="CU282">
        <v>6</v>
      </c>
      <c r="CV282">
        <v>433</v>
      </c>
      <c r="CW282">
        <v>963</v>
      </c>
      <c r="CX282">
        <v>0</v>
      </c>
      <c r="CY282">
        <v>963</v>
      </c>
      <c r="CZ282">
        <f t="shared" si="12"/>
        <v>2903</v>
      </c>
      <c r="DA282">
        <f t="shared" si="13"/>
        <v>3847</v>
      </c>
      <c r="DB282">
        <f t="shared" si="14"/>
        <v>6750</v>
      </c>
      <c r="DC282" s="15">
        <f>SUM(Свод!E136:BA136)</f>
        <v>187</v>
      </c>
    </row>
    <row r="283" spans="1:107" ht="15">
      <c r="A283" s="67"/>
      <c r="B283" s="28" t="s">
        <v>215</v>
      </c>
      <c r="C283" s="29"/>
      <c r="D283" s="30"/>
      <c r="E283">
        <v>0</v>
      </c>
      <c r="F283">
        <v>19</v>
      </c>
      <c r="G283">
        <v>19</v>
      </c>
      <c r="H283">
        <v>0</v>
      </c>
      <c r="I283">
        <v>18</v>
      </c>
      <c r="J283">
        <v>18</v>
      </c>
      <c r="K283">
        <v>0</v>
      </c>
      <c r="L283">
        <v>1</v>
      </c>
      <c r="M283">
        <v>1</v>
      </c>
      <c r="N283">
        <v>0</v>
      </c>
      <c r="O283">
        <v>49</v>
      </c>
      <c r="P283">
        <v>49</v>
      </c>
      <c r="Q283">
        <v>42</v>
      </c>
      <c r="R283">
        <v>273</v>
      </c>
      <c r="S283">
        <v>315</v>
      </c>
      <c r="T283">
        <v>27</v>
      </c>
      <c r="U283">
        <v>29</v>
      </c>
      <c r="V283">
        <v>56</v>
      </c>
      <c r="W283">
        <v>0</v>
      </c>
      <c r="X283">
        <v>7</v>
      </c>
      <c r="Y283">
        <v>7</v>
      </c>
      <c r="Z283">
        <v>0</v>
      </c>
      <c r="AA283">
        <v>4</v>
      </c>
      <c r="AB283">
        <v>4</v>
      </c>
      <c r="AC283">
        <v>19</v>
      </c>
      <c r="AD283">
        <v>18</v>
      </c>
      <c r="AE283">
        <v>37</v>
      </c>
      <c r="AF283">
        <v>17</v>
      </c>
      <c r="AG283">
        <v>20</v>
      </c>
      <c r="AH283">
        <v>37</v>
      </c>
      <c r="AI283">
        <v>3</v>
      </c>
      <c r="AJ283">
        <v>24</v>
      </c>
      <c r="AK283">
        <v>27</v>
      </c>
      <c r="AL283">
        <v>0</v>
      </c>
      <c r="AM283">
        <v>2</v>
      </c>
      <c r="AN283">
        <v>2</v>
      </c>
      <c r="AO283">
        <v>0</v>
      </c>
      <c r="AP283">
        <v>30</v>
      </c>
      <c r="AQ283">
        <v>30</v>
      </c>
      <c r="AR283">
        <v>0</v>
      </c>
      <c r="AS283">
        <v>59</v>
      </c>
      <c r="AT283">
        <v>59</v>
      </c>
      <c r="AU283">
        <v>0</v>
      </c>
      <c r="AV283">
        <v>0</v>
      </c>
      <c r="AW283">
        <v>0</v>
      </c>
      <c r="AX283">
        <v>222</v>
      </c>
      <c r="AY283">
        <v>105</v>
      </c>
      <c r="AZ283">
        <v>327</v>
      </c>
      <c r="BA283">
        <v>17</v>
      </c>
      <c r="BB283">
        <v>29</v>
      </c>
      <c r="BC283">
        <v>46</v>
      </c>
      <c r="BD283">
        <v>32</v>
      </c>
      <c r="BE283">
        <v>71</v>
      </c>
      <c r="BF283">
        <v>103</v>
      </c>
      <c r="BG283">
        <v>0</v>
      </c>
      <c r="BH283">
        <v>0</v>
      </c>
      <c r="BI283">
        <v>0</v>
      </c>
      <c r="BJ283">
        <v>26</v>
      </c>
      <c r="BK283">
        <v>55</v>
      </c>
      <c r="BL283">
        <v>81</v>
      </c>
      <c r="BM283">
        <v>0</v>
      </c>
      <c r="BN283">
        <v>255</v>
      </c>
      <c r="BO283">
        <v>255</v>
      </c>
      <c r="BP283">
        <v>1</v>
      </c>
      <c r="BQ283">
        <v>33</v>
      </c>
      <c r="BR283">
        <v>34</v>
      </c>
      <c r="BS283">
        <v>0</v>
      </c>
      <c r="BT283">
        <v>7</v>
      </c>
      <c r="BU283">
        <v>7</v>
      </c>
      <c r="BV283">
        <v>0</v>
      </c>
      <c r="BW283">
        <v>47</v>
      </c>
      <c r="BX283">
        <v>47</v>
      </c>
      <c r="BY283">
        <v>0</v>
      </c>
      <c r="BZ283">
        <v>0</v>
      </c>
      <c r="CA283">
        <v>0</v>
      </c>
      <c r="CB283">
        <v>21</v>
      </c>
      <c r="CC283">
        <v>24</v>
      </c>
      <c r="CD283">
        <v>45</v>
      </c>
      <c r="CE283">
        <v>23</v>
      </c>
      <c r="CF283">
        <v>0</v>
      </c>
      <c r="CG283">
        <v>23</v>
      </c>
      <c r="CH283">
        <v>9</v>
      </c>
      <c r="CI283">
        <v>0</v>
      </c>
      <c r="CJ283">
        <v>9</v>
      </c>
      <c r="CK283">
        <v>39</v>
      </c>
      <c r="CL283">
        <v>0</v>
      </c>
      <c r="CM283">
        <v>39</v>
      </c>
      <c r="CN283">
        <v>4</v>
      </c>
      <c r="CO283">
        <v>0</v>
      </c>
      <c r="CP283">
        <v>4</v>
      </c>
      <c r="CQ283">
        <v>45</v>
      </c>
      <c r="CR283">
        <v>0</v>
      </c>
      <c r="CS283">
        <v>45</v>
      </c>
      <c r="CT283">
        <v>357</v>
      </c>
      <c r="CU283">
        <v>0</v>
      </c>
      <c r="CV283">
        <v>357</v>
      </c>
      <c r="CW283">
        <v>416</v>
      </c>
      <c r="CX283">
        <v>0</v>
      </c>
      <c r="CY283">
        <v>416</v>
      </c>
      <c r="CZ283">
        <f t="shared" si="12"/>
        <v>1320</v>
      </c>
      <c r="DA283">
        <f t="shared" si="13"/>
        <v>1179</v>
      </c>
      <c r="DB283">
        <f t="shared" si="14"/>
        <v>2499</v>
      </c>
      <c r="DC283" s="15">
        <f>SUM(Свод!E137:BA137)</f>
        <v>78</v>
      </c>
    </row>
    <row r="284" spans="1:107" ht="15">
      <c r="A284" s="67"/>
      <c r="B284" s="28" t="s">
        <v>216</v>
      </c>
      <c r="C284" s="29"/>
      <c r="D284" s="30"/>
      <c r="CZ284">
        <f t="shared" si="12"/>
        <v>0</v>
      </c>
      <c r="DA284">
        <f t="shared" si="13"/>
        <v>0</v>
      </c>
      <c r="DB284">
        <f t="shared" si="14"/>
        <v>0</v>
      </c>
      <c r="DC284" s="15">
        <f>SUM(Свод!E138:BA138)</f>
        <v>10</v>
      </c>
    </row>
    <row r="285" spans="1:107" ht="15">
      <c r="A285" s="67"/>
      <c r="B285" s="28" t="s">
        <v>219</v>
      </c>
      <c r="C285" s="29"/>
      <c r="D285" s="30">
        <v>2019</v>
      </c>
      <c r="E285">
        <v>0</v>
      </c>
      <c r="F285">
        <v>18</v>
      </c>
      <c r="G285">
        <v>18</v>
      </c>
      <c r="H285">
        <v>0</v>
      </c>
      <c r="I285">
        <v>14</v>
      </c>
      <c r="J285">
        <v>14</v>
      </c>
      <c r="K285">
        <v>0</v>
      </c>
      <c r="L285">
        <v>0</v>
      </c>
      <c r="M285">
        <v>0</v>
      </c>
      <c r="N285">
        <v>0</v>
      </c>
      <c r="O285">
        <v>42</v>
      </c>
      <c r="P285">
        <v>42</v>
      </c>
      <c r="Q285">
        <v>59</v>
      </c>
      <c r="R285">
        <v>250</v>
      </c>
      <c r="S285">
        <v>309</v>
      </c>
      <c r="T285">
        <v>17</v>
      </c>
      <c r="U285">
        <v>23</v>
      </c>
      <c r="V285">
        <v>40</v>
      </c>
      <c r="W285">
        <v>0</v>
      </c>
      <c r="X285">
        <v>3</v>
      </c>
      <c r="Y285">
        <v>3</v>
      </c>
      <c r="Z285">
        <v>0</v>
      </c>
      <c r="AA285">
        <v>0</v>
      </c>
      <c r="AB285">
        <v>0</v>
      </c>
      <c r="AC285">
        <v>4</v>
      </c>
      <c r="AD285">
        <v>14</v>
      </c>
      <c r="AE285">
        <v>18</v>
      </c>
      <c r="AF285">
        <v>16</v>
      </c>
      <c r="AG285">
        <v>19</v>
      </c>
      <c r="AH285">
        <v>35</v>
      </c>
      <c r="AI285">
        <v>0</v>
      </c>
      <c r="AJ285">
        <v>22</v>
      </c>
      <c r="AK285">
        <v>22</v>
      </c>
      <c r="AL285">
        <v>0</v>
      </c>
      <c r="AM285">
        <v>63</v>
      </c>
      <c r="AN285">
        <v>63</v>
      </c>
      <c r="AO285">
        <v>0</v>
      </c>
      <c r="AP285">
        <v>39</v>
      </c>
      <c r="AQ285">
        <v>39</v>
      </c>
      <c r="AR285">
        <v>0</v>
      </c>
      <c r="AS285">
        <v>46</v>
      </c>
      <c r="AT285">
        <v>46</v>
      </c>
      <c r="AU285">
        <v>0</v>
      </c>
      <c r="AV285">
        <v>0</v>
      </c>
      <c r="AW285">
        <v>0</v>
      </c>
      <c r="AX285">
        <v>188</v>
      </c>
      <c r="AY285">
        <v>79</v>
      </c>
      <c r="AZ285">
        <v>267</v>
      </c>
      <c r="BA285">
        <v>2</v>
      </c>
      <c r="BB285">
        <v>20</v>
      </c>
      <c r="BC285">
        <v>22</v>
      </c>
      <c r="BD285">
        <v>30</v>
      </c>
      <c r="BE285">
        <v>21</v>
      </c>
      <c r="BF285">
        <v>51</v>
      </c>
      <c r="BG285">
        <v>0</v>
      </c>
      <c r="BH285">
        <v>5</v>
      </c>
      <c r="BI285">
        <v>5</v>
      </c>
      <c r="BJ285">
        <v>17</v>
      </c>
      <c r="BK285">
        <v>49</v>
      </c>
      <c r="BL285">
        <v>66</v>
      </c>
      <c r="BM285">
        <v>0</v>
      </c>
      <c r="BN285">
        <v>235</v>
      </c>
      <c r="BO285">
        <v>235</v>
      </c>
      <c r="BP285">
        <v>1</v>
      </c>
      <c r="BQ285">
        <v>33</v>
      </c>
      <c r="BR285">
        <v>34</v>
      </c>
      <c r="BS285">
        <v>0</v>
      </c>
      <c r="BT285">
        <v>3</v>
      </c>
      <c r="BU285">
        <v>3</v>
      </c>
      <c r="BV285">
        <v>0</v>
      </c>
      <c r="BW285">
        <v>47</v>
      </c>
      <c r="BX285">
        <v>47</v>
      </c>
      <c r="BY285">
        <v>0</v>
      </c>
      <c r="BZ285">
        <v>0</v>
      </c>
      <c r="CA285">
        <v>0</v>
      </c>
      <c r="CB285">
        <v>12</v>
      </c>
      <c r="CC285">
        <v>16</v>
      </c>
      <c r="CD285">
        <v>28</v>
      </c>
      <c r="CE285">
        <v>2</v>
      </c>
      <c r="CF285">
        <v>0</v>
      </c>
      <c r="CG285">
        <v>2</v>
      </c>
      <c r="CH285">
        <v>8</v>
      </c>
      <c r="CI285">
        <v>0</v>
      </c>
      <c r="CJ285">
        <v>8</v>
      </c>
      <c r="CK285">
        <v>23</v>
      </c>
      <c r="CL285">
        <v>0</v>
      </c>
      <c r="CM285">
        <v>23</v>
      </c>
      <c r="CN285">
        <v>3</v>
      </c>
      <c r="CO285">
        <v>0</v>
      </c>
      <c r="CP285">
        <v>3</v>
      </c>
      <c r="CQ285">
        <v>35</v>
      </c>
      <c r="CR285">
        <v>0</v>
      </c>
      <c r="CS285">
        <v>35</v>
      </c>
      <c r="CT285">
        <v>189</v>
      </c>
      <c r="CU285">
        <v>0</v>
      </c>
      <c r="CV285">
        <v>189</v>
      </c>
      <c r="CW285">
        <v>275</v>
      </c>
      <c r="CX285">
        <v>0</v>
      </c>
      <c r="CY285">
        <v>275</v>
      </c>
      <c r="CZ285">
        <f t="shared" si="12"/>
        <v>881</v>
      </c>
      <c r="DA285">
        <f t="shared" si="13"/>
        <v>1061</v>
      </c>
      <c r="DB285">
        <f t="shared" si="14"/>
        <v>1942</v>
      </c>
      <c r="DC285" s="15">
        <f>SUM(Свод!E139:BA139)</f>
        <v>147</v>
      </c>
    </row>
    <row r="286" spans="1:107" ht="15">
      <c r="A286" s="67"/>
      <c r="B286" s="28" t="s">
        <v>215</v>
      </c>
      <c r="C286" s="29"/>
      <c r="D286" s="30"/>
      <c r="E286">
        <v>0</v>
      </c>
      <c r="F286">
        <v>0</v>
      </c>
      <c r="G286">
        <v>0</v>
      </c>
      <c r="H286">
        <v>0</v>
      </c>
      <c r="I286">
        <v>1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</v>
      </c>
      <c r="U286">
        <v>0</v>
      </c>
      <c r="V286">
        <v>2</v>
      </c>
      <c r="W286">
        <v>0</v>
      </c>
      <c r="X286">
        <v>0</v>
      </c>
      <c r="Y286">
        <v>0</v>
      </c>
      <c r="Z286">
        <v>0</v>
      </c>
      <c r="AA286">
        <v>2</v>
      </c>
      <c r="AB286">
        <v>2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1</v>
      </c>
      <c r="AK286">
        <v>1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19</v>
      </c>
      <c r="AY286">
        <v>0</v>
      </c>
      <c r="AZ286">
        <v>19</v>
      </c>
      <c r="BA286">
        <v>3</v>
      </c>
      <c r="BB286">
        <v>0</v>
      </c>
      <c r="BC286">
        <v>3</v>
      </c>
      <c r="BD286">
        <v>1</v>
      </c>
      <c r="BE286">
        <v>0</v>
      </c>
      <c r="BF286">
        <v>1</v>
      </c>
      <c r="BG286">
        <v>0</v>
      </c>
      <c r="BH286">
        <v>0</v>
      </c>
      <c r="BI286">
        <v>0</v>
      </c>
      <c r="BJ286">
        <v>8</v>
      </c>
      <c r="BK286">
        <v>0</v>
      </c>
      <c r="BL286">
        <v>8</v>
      </c>
      <c r="BM286">
        <v>0</v>
      </c>
      <c r="BN286">
        <v>7</v>
      </c>
      <c r="BO286">
        <v>7</v>
      </c>
      <c r="BP286">
        <v>0</v>
      </c>
      <c r="BQ286">
        <v>0</v>
      </c>
      <c r="BR286">
        <v>0</v>
      </c>
      <c r="BS286">
        <v>0</v>
      </c>
      <c r="BT286">
        <v>4</v>
      </c>
      <c r="BU286">
        <v>4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1</v>
      </c>
      <c r="CI286">
        <v>0</v>
      </c>
      <c r="CJ286">
        <v>1</v>
      </c>
      <c r="CK286">
        <v>1</v>
      </c>
      <c r="CL286">
        <v>0</v>
      </c>
      <c r="CM286">
        <v>1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58</v>
      </c>
      <c r="CU286">
        <v>0</v>
      </c>
      <c r="CV286">
        <v>58</v>
      </c>
      <c r="CW286">
        <v>128</v>
      </c>
      <c r="CX286">
        <v>0</v>
      </c>
      <c r="CY286">
        <v>128</v>
      </c>
      <c r="CZ286">
        <f t="shared" si="12"/>
        <v>221</v>
      </c>
      <c r="DA286">
        <f t="shared" si="13"/>
        <v>15</v>
      </c>
      <c r="DB286">
        <f t="shared" si="14"/>
        <v>236</v>
      </c>
      <c r="DC286" s="15">
        <f>SUM(Свод!E140:BA140)</f>
        <v>60</v>
      </c>
    </row>
    <row r="287" spans="1:107" ht="15">
      <c r="A287" s="67"/>
      <c r="B287" s="28" t="s">
        <v>216</v>
      </c>
      <c r="C287" s="29"/>
      <c r="D287" s="30"/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8</v>
      </c>
      <c r="U287">
        <v>0</v>
      </c>
      <c r="V287">
        <v>8</v>
      </c>
      <c r="W287">
        <v>0</v>
      </c>
      <c r="X287">
        <v>0</v>
      </c>
      <c r="Y287">
        <v>0</v>
      </c>
      <c r="Z287">
        <v>0</v>
      </c>
      <c r="AA287">
        <v>1</v>
      </c>
      <c r="AB287">
        <v>1</v>
      </c>
      <c r="AC287">
        <v>10</v>
      </c>
      <c r="AD287">
        <v>2</v>
      </c>
      <c r="AE287">
        <v>12</v>
      </c>
      <c r="AF287">
        <v>1</v>
      </c>
      <c r="AG287">
        <v>0</v>
      </c>
      <c r="AH287">
        <v>1</v>
      </c>
      <c r="AI287">
        <v>0</v>
      </c>
      <c r="AJ287">
        <v>0</v>
      </c>
      <c r="AK287">
        <v>0</v>
      </c>
      <c r="AL287">
        <v>0</v>
      </c>
      <c r="AM287">
        <v>14</v>
      </c>
      <c r="AN287">
        <v>14</v>
      </c>
      <c r="AO287">
        <v>0</v>
      </c>
      <c r="AP287">
        <v>0</v>
      </c>
      <c r="AQ287">
        <v>0</v>
      </c>
      <c r="AR287">
        <v>0</v>
      </c>
      <c r="AS287">
        <v>3</v>
      </c>
      <c r="AT287">
        <v>3</v>
      </c>
      <c r="AU287">
        <v>0</v>
      </c>
      <c r="AV287">
        <v>0</v>
      </c>
      <c r="AW287">
        <v>0</v>
      </c>
      <c r="AX287">
        <v>1</v>
      </c>
      <c r="AY287">
        <v>12</v>
      </c>
      <c r="AZ287">
        <v>13</v>
      </c>
      <c r="BA287">
        <v>5</v>
      </c>
      <c r="BB287">
        <v>1</v>
      </c>
      <c r="BC287">
        <v>6</v>
      </c>
      <c r="BD287">
        <v>1</v>
      </c>
      <c r="BE287">
        <v>0</v>
      </c>
      <c r="BF287">
        <v>1</v>
      </c>
      <c r="BG287">
        <v>0</v>
      </c>
      <c r="BH287">
        <v>0</v>
      </c>
      <c r="BI287">
        <v>0</v>
      </c>
      <c r="BJ287">
        <v>1</v>
      </c>
      <c r="BK287">
        <v>0</v>
      </c>
      <c r="BL287">
        <v>1</v>
      </c>
      <c r="BM287">
        <v>0</v>
      </c>
      <c r="BN287">
        <v>6</v>
      </c>
      <c r="BO287">
        <v>6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1</v>
      </c>
      <c r="CC287">
        <v>2</v>
      </c>
      <c r="CD287">
        <v>3</v>
      </c>
      <c r="CE287">
        <v>20</v>
      </c>
      <c r="CF287">
        <v>0</v>
      </c>
      <c r="CG287">
        <v>20</v>
      </c>
      <c r="CH287">
        <v>0</v>
      </c>
      <c r="CI287">
        <v>0</v>
      </c>
      <c r="CJ287">
        <v>0</v>
      </c>
      <c r="CK287">
        <v>1</v>
      </c>
      <c r="CL287">
        <v>0</v>
      </c>
      <c r="CM287">
        <v>1</v>
      </c>
      <c r="CN287">
        <v>0</v>
      </c>
      <c r="CO287">
        <v>0</v>
      </c>
      <c r="CP287">
        <v>0</v>
      </c>
      <c r="CQ287">
        <v>2</v>
      </c>
      <c r="CR287">
        <v>0</v>
      </c>
      <c r="CS287">
        <v>2</v>
      </c>
      <c r="CT287">
        <v>16</v>
      </c>
      <c r="CU287">
        <v>0</v>
      </c>
      <c r="CV287">
        <v>16</v>
      </c>
      <c r="CW287">
        <v>16</v>
      </c>
      <c r="CX287">
        <v>0</v>
      </c>
      <c r="CY287">
        <v>16</v>
      </c>
      <c r="CZ287">
        <f t="shared" si="12"/>
        <v>83</v>
      </c>
      <c r="DA287">
        <f t="shared" si="13"/>
        <v>41</v>
      </c>
      <c r="DB287">
        <f t="shared" si="14"/>
        <v>124</v>
      </c>
      <c r="DC287" s="15">
        <f>SUM(Свод!E141:BA141)</f>
        <v>6</v>
      </c>
    </row>
    <row r="288" spans="1:107" ht="15">
      <c r="A288" s="67"/>
      <c r="B288" s="37" t="s">
        <v>220</v>
      </c>
      <c r="C288" s="37"/>
      <c r="D288" s="37"/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</v>
      </c>
      <c r="M288">
        <v>1</v>
      </c>
      <c r="N288">
        <v>0</v>
      </c>
      <c r="O288">
        <v>7</v>
      </c>
      <c r="P288">
        <v>7</v>
      </c>
      <c r="Q288">
        <v>1</v>
      </c>
      <c r="R288">
        <v>0</v>
      </c>
      <c r="S288">
        <v>1</v>
      </c>
      <c r="T288">
        <v>0</v>
      </c>
      <c r="U288">
        <v>4</v>
      </c>
      <c r="V288">
        <v>4</v>
      </c>
      <c r="W288">
        <v>0</v>
      </c>
      <c r="X288">
        <v>2</v>
      </c>
      <c r="Y288">
        <v>2</v>
      </c>
      <c r="Z288">
        <v>0</v>
      </c>
      <c r="AA288">
        <v>0</v>
      </c>
      <c r="AB288">
        <v>0</v>
      </c>
      <c r="AC288">
        <v>3</v>
      </c>
      <c r="AD288">
        <v>0</v>
      </c>
      <c r="AE288">
        <v>3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2</v>
      </c>
      <c r="AN288">
        <v>2</v>
      </c>
      <c r="AO288">
        <v>0</v>
      </c>
      <c r="AP288">
        <v>0</v>
      </c>
      <c r="AQ288">
        <v>0</v>
      </c>
      <c r="AR288">
        <v>0</v>
      </c>
      <c r="AS288">
        <v>2</v>
      </c>
      <c r="AT288">
        <v>2</v>
      </c>
      <c r="AU288">
        <v>0</v>
      </c>
      <c r="AV288">
        <v>0</v>
      </c>
      <c r="AW288">
        <v>0</v>
      </c>
      <c r="AX288">
        <v>1</v>
      </c>
      <c r="AY288">
        <v>1</v>
      </c>
      <c r="AZ288">
        <v>2</v>
      </c>
      <c r="BA288">
        <v>3</v>
      </c>
      <c r="BB288">
        <v>0</v>
      </c>
      <c r="BC288">
        <v>3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5</v>
      </c>
      <c r="BL288">
        <v>5</v>
      </c>
      <c r="BM288">
        <v>0</v>
      </c>
      <c r="BN288">
        <v>3</v>
      </c>
      <c r="BO288">
        <v>3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1</v>
      </c>
      <c r="CC288">
        <v>2</v>
      </c>
      <c r="CD288">
        <v>3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1</v>
      </c>
      <c r="CO288">
        <v>0</v>
      </c>
      <c r="CP288">
        <v>1</v>
      </c>
      <c r="CQ288">
        <v>10</v>
      </c>
      <c r="CR288">
        <v>0</v>
      </c>
      <c r="CS288">
        <v>10</v>
      </c>
      <c r="CT288">
        <v>77</v>
      </c>
      <c r="CU288">
        <v>0</v>
      </c>
      <c r="CV288">
        <v>77</v>
      </c>
      <c r="CW288">
        <v>11</v>
      </c>
      <c r="CX288">
        <v>0</v>
      </c>
      <c r="CY288">
        <v>11</v>
      </c>
      <c r="CZ288">
        <f t="shared" si="12"/>
        <v>108</v>
      </c>
      <c r="DA288">
        <f t="shared" si="13"/>
        <v>29</v>
      </c>
      <c r="DB288">
        <f t="shared" si="14"/>
        <v>137</v>
      </c>
      <c r="DC288" s="15"/>
    </row>
    <row r="289" spans="1:107" ht="15">
      <c r="A289" s="67"/>
      <c r="B289" s="28" t="s">
        <v>219</v>
      </c>
      <c r="C289" s="29"/>
      <c r="D289" s="30">
        <v>2017</v>
      </c>
      <c r="E289">
        <v>0</v>
      </c>
      <c r="F289">
        <v>0</v>
      </c>
      <c r="G289">
        <v>0</v>
      </c>
      <c r="H289">
        <v>0</v>
      </c>
      <c r="I289">
        <v>3</v>
      </c>
      <c r="J289">
        <v>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0</v>
      </c>
      <c r="S289">
        <v>1</v>
      </c>
      <c r="T289">
        <v>0</v>
      </c>
      <c r="U289">
        <v>2</v>
      </c>
      <c r="V289">
        <v>2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</v>
      </c>
      <c r="AD289">
        <v>0</v>
      </c>
      <c r="AE289">
        <v>1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5</v>
      </c>
      <c r="AY289">
        <v>1</v>
      </c>
      <c r="AZ289">
        <v>6</v>
      </c>
      <c r="BA289">
        <v>0</v>
      </c>
      <c r="BB289">
        <v>2</v>
      </c>
      <c r="BC289">
        <v>2</v>
      </c>
      <c r="BD289">
        <v>0</v>
      </c>
      <c r="BE289">
        <v>5</v>
      </c>
      <c r="BF289">
        <v>5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4</v>
      </c>
      <c r="BO289">
        <v>4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9</v>
      </c>
      <c r="CC289">
        <v>3</v>
      </c>
      <c r="CD289">
        <v>12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12</v>
      </c>
      <c r="CL289">
        <v>0</v>
      </c>
      <c r="CM289">
        <v>12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3</v>
      </c>
      <c r="CU289">
        <v>0</v>
      </c>
      <c r="CV289">
        <v>3</v>
      </c>
      <c r="CW289">
        <v>17</v>
      </c>
      <c r="CX289">
        <v>0</v>
      </c>
      <c r="CY289">
        <v>17</v>
      </c>
      <c r="CZ289">
        <f t="shared" si="12"/>
        <v>48</v>
      </c>
      <c r="DA289">
        <f t="shared" si="13"/>
        <v>20</v>
      </c>
      <c r="DB289">
        <f t="shared" si="14"/>
        <v>68</v>
      </c>
      <c r="DC289" s="15">
        <f>SUM(Свод!E143:BA143)</f>
        <v>238</v>
      </c>
    </row>
    <row r="290" spans="1:107" ht="15">
      <c r="A290" s="67"/>
      <c r="B290" s="28" t="s">
        <v>215</v>
      </c>
      <c r="C290" s="29"/>
      <c r="D290" s="30"/>
      <c r="E290">
        <v>0</v>
      </c>
      <c r="F290">
        <v>1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1</v>
      </c>
      <c r="Z290">
        <v>0</v>
      </c>
      <c r="AA290">
        <v>0</v>
      </c>
      <c r="AB290">
        <v>0</v>
      </c>
      <c r="AC290">
        <v>1</v>
      </c>
      <c r="AD290">
        <v>0</v>
      </c>
      <c r="AE290">
        <v>1</v>
      </c>
      <c r="AF290">
        <v>0</v>
      </c>
      <c r="AG290">
        <v>0</v>
      </c>
      <c r="AH290">
        <v>0</v>
      </c>
      <c r="AI290">
        <v>0</v>
      </c>
      <c r="AJ290">
        <v>1</v>
      </c>
      <c r="AK290">
        <v>1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1</v>
      </c>
      <c r="AY290">
        <v>0</v>
      </c>
      <c r="AZ290">
        <v>1</v>
      </c>
      <c r="BA290">
        <v>1</v>
      </c>
      <c r="BB290">
        <v>0</v>
      </c>
      <c r="BC290">
        <v>1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1</v>
      </c>
      <c r="CF290">
        <v>0</v>
      </c>
      <c r="CG290">
        <v>1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3</v>
      </c>
      <c r="CU290">
        <v>0</v>
      </c>
      <c r="CV290">
        <v>3</v>
      </c>
      <c r="CW290">
        <v>7</v>
      </c>
      <c r="CX290">
        <v>0</v>
      </c>
      <c r="CY290">
        <v>7</v>
      </c>
      <c r="CZ290">
        <f t="shared" si="12"/>
        <v>14</v>
      </c>
      <c r="DA290">
        <f t="shared" si="13"/>
        <v>3</v>
      </c>
      <c r="DB290">
        <f t="shared" si="14"/>
        <v>17</v>
      </c>
      <c r="DC290" s="15">
        <f>SUM(Свод!E144:BA144)</f>
        <v>81</v>
      </c>
    </row>
    <row r="291" spans="1:107" ht="15">
      <c r="A291" s="67"/>
      <c r="B291" s="28" t="s">
        <v>216</v>
      </c>
      <c r="C291" s="29"/>
      <c r="D291" s="30"/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11</v>
      </c>
      <c r="R291">
        <v>23</v>
      </c>
      <c r="S291">
        <v>34</v>
      </c>
      <c r="T291">
        <v>0</v>
      </c>
      <c r="U291">
        <v>0</v>
      </c>
      <c r="V291">
        <v>0</v>
      </c>
      <c r="W291">
        <v>0</v>
      </c>
      <c r="X291">
        <v>1</v>
      </c>
      <c r="Y291">
        <v>1</v>
      </c>
      <c r="Z291">
        <v>0</v>
      </c>
      <c r="AA291">
        <v>1</v>
      </c>
      <c r="AB291">
        <v>1</v>
      </c>
      <c r="AC291">
        <v>0</v>
      </c>
      <c r="AD291">
        <v>0</v>
      </c>
      <c r="AE291">
        <v>0</v>
      </c>
      <c r="AF291">
        <v>0</v>
      </c>
      <c r="AG291">
        <v>1</v>
      </c>
      <c r="AH291">
        <v>1</v>
      </c>
      <c r="AI291">
        <v>3</v>
      </c>
      <c r="AJ291">
        <v>0</v>
      </c>
      <c r="AK291">
        <v>3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7</v>
      </c>
      <c r="AT291">
        <v>7</v>
      </c>
      <c r="AU291">
        <v>0</v>
      </c>
      <c r="AV291">
        <v>0</v>
      </c>
      <c r="AW291">
        <v>0</v>
      </c>
      <c r="AX291">
        <v>7</v>
      </c>
      <c r="AY291">
        <v>1</v>
      </c>
      <c r="AZ291">
        <v>8</v>
      </c>
      <c r="BA291">
        <v>2</v>
      </c>
      <c r="BB291">
        <v>10</v>
      </c>
      <c r="BC291">
        <v>12</v>
      </c>
      <c r="BD291">
        <v>1</v>
      </c>
      <c r="BE291">
        <v>0</v>
      </c>
      <c r="BF291">
        <v>1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6</v>
      </c>
      <c r="CR291">
        <v>0</v>
      </c>
      <c r="CS291">
        <v>6</v>
      </c>
      <c r="CT291">
        <v>6</v>
      </c>
      <c r="CU291">
        <v>0</v>
      </c>
      <c r="CV291">
        <v>6</v>
      </c>
      <c r="CW291">
        <v>4</v>
      </c>
      <c r="CX291">
        <v>0</v>
      </c>
      <c r="CY291">
        <v>4</v>
      </c>
      <c r="CZ291">
        <f t="shared" si="12"/>
        <v>40</v>
      </c>
      <c r="DA291">
        <f t="shared" si="13"/>
        <v>44</v>
      </c>
      <c r="DB291">
        <f t="shared" si="14"/>
        <v>84</v>
      </c>
      <c r="DC291" s="15">
        <f>SUM(Свод!E145:BA145)</f>
        <v>8</v>
      </c>
    </row>
    <row r="292" spans="1:107" ht="15">
      <c r="A292" s="67"/>
      <c r="B292" s="28" t="s">
        <v>219</v>
      </c>
      <c r="C292" s="29"/>
      <c r="D292" s="30">
        <v>2018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2</v>
      </c>
      <c r="R292">
        <v>0</v>
      </c>
      <c r="S292">
        <v>2</v>
      </c>
      <c r="T292">
        <v>0</v>
      </c>
      <c r="U292">
        <v>1</v>
      </c>
      <c r="V292">
        <v>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2</v>
      </c>
      <c r="AE292">
        <v>2</v>
      </c>
      <c r="AF292">
        <v>0</v>
      </c>
      <c r="AG292">
        <v>0</v>
      </c>
      <c r="AH292">
        <v>0</v>
      </c>
      <c r="AI292">
        <v>0</v>
      </c>
      <c r="AJ292">
        <v>15</v>
      </c>
      <c r="AK292">
        <v>15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1</v>
      </c>
      <c r="BB292">
        <v>0</v>
      </c>
      <c r="BC292">
        <v>1</v>
      </c>
      <c r="BD292">
        <v>0</v>
      </c>
      <c r="BE292">
        <v>2</v>
      </c>
      <c r="BF292">
        <v>2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9</v>
      </c>
      <c r="CU292">
        <v>0</v>
      </c>
      <c r="CV292">
        <v>9</v>
      </c>
      <c r="CW292">
        <v>35</v>
      </c>
      <c r="CX292">
        <v>0</v>
      </c>
      <c r="CY292">
        <v>35</v>
      </c>
      <c r="CZ292">
        <f t="shared" si="12"/>
        <v>47</v>
      </c>
      <c r="DA292">
        <f t="shared" si="13"/>
        <v>20</v>
      </c>
      <c r="DB292">
        <f t="shared" si="14"/>
        <v>67</v>
      </c>
      <c r="DC292" s="15">
        <f>SUM(Свод!E146:BA146)</f>
        <v>267</v>
      </c>
    </row>
    <row r="293" spans="1:107" ht="15">
      <c r="A293" s="67"/>
      <c r="B293" s="28" t="s">
        <v>215</v>
      </c>
      <c r="C293" s="29"/>
      <c r="D293" s="30"/>
      <c r="E293">
        <v>0</v>
      </c>
      <c r="F293">
        <v>49</v>
      </c>
      <c r="G293">
        <v>49</v>
      </c>
      <c r="H293">
        <v>0</v>
      </c>
      <c r="I293">
        <v>45</v>
      </c>
      <c r="J293">
        <v>45</v>
      </c>
      <c r="K293">
        <v>0</v>
      </c>
      <c r="L293">
        <v>23</v>
      </c>
      <c r="M293">
        <v>23</v>
      </c>
      <c r="N293">
        <v>0</v>
      </c>
      <c r="O293">
        <v>112</v>
      </c>
      <c r="P293">
        <v>112</v>
      </c>
      <c r="Q293">
        <v>93</v>
      </c>
      <c r="R293">
        <v>335</v>
      </c>
      <c r="S293">
        <v>428</v>
      </c>
      <c r="T293">
        <v>64</v>
      </c>
      <c r="U293">
        <v>41</v>
      </c>
      <c r="V293">
        <v>105</v>
      </c>
      <c r="W293">
        <v>16</v>
      </c>
      <c r="X293">
        <v>17</v>
      </c>
      <c r="Y293">
        <v>33</v>
      </c>
      <c r="Z293">
        <v>0</v>
      </c>
      <c r="AA293">
        <v>243</v>
      </c>
      <c r="AB293">
        <v>243</v>
      </c>
      <c r="AC293">
        <v>29</v>
      </c>
      <c r="AD293">
        <v>30</v>
      </c>
      <c r="AE293">
        <v>59</v>
      </c>
      <c r="AF293">
        <v>40</v>
      </c>
      <c r="AG293">
        <v>11</v>
      </c>
      <c r="AH293">
        <v>51</v>
      </c>
      <c r="AI293">
        <v>6</v>
      </c>
      <c r="AJ293">
        <v>10</v>
      </c>
      <c r="AK293">
        <v>16</v>
      </c>
      <c r="AL293">
        <v>0</v>
      </c>
      <c r="AM293">
        <v>19</v>
      </c>
      <c r="AN293">
        <v>19</v>
      </c>
      <c r="AO293">
        <v>0</v>
      </c>
      <c r="AP293">
        <v>39</v>
      </c>
      <c r="AQ293">
        <v>39</v>
      </c>
      <c r="AR293">
        <v>0</v>
      </c>
      <c r="AS293">
        <v>89</v>
      </c>
      <c r="AT293">
        <v>89</v>
      </c>
      <c r="AU293">
        <v>0</v>
      </c>
      <c r="AV293">
        <v>2</v>
      </c>
      <c r="AW293">
        <v>2</v>
      </c>
      <c r="AX293">
        <v>322</v>
      </c>
      <c r="AY293">
        <v>53</v>
      </c>
      <c r="AZ293">
        <v>375</v>
      </c>
      <c r="BA293">
        <v>33</v>
      </c>
      <c r="BB293">
        <v>34</v>
      </c>
      <c r="BC293">
        <v>67</v>
      </c>
      <c r="BD293">
        <v>142</v>
      </c>
      <c r="BE293">
        <v>42</v>
      </c>
      <c r="BF293">
        <v>184</v>
      </c>
      <c r="BG293">
        <v>0</v>
      </c>
      <c r="BH293">
        <v>6</v>
      </c>
      <c r="BI293">
        <v>6</v>
      </c>
      <c r="BJ293">
        <v>177</v>
      </c>
      <c r="BK293">
        <v>110</v>
      </c>
      <c r="BL293">
        <v>287</v>
      </c>
      <c r="BM293">
        <v>0</v>
      </c>
      <c r="BN293">
        <v>196</v>
      </c>
      <c r="BO293">
        <v>196</v>
      </c>
      <c r="BP293">
        <v>25</v>
      </c>
      <c r="BQ293">
        <v>5</v>
      </c>
      <c r="BR293">
        <v>30</v>
      </c>
      <c r="BS293">
        <v>0</v>
      </c>
      <c r="BT293">
        <v>10</v>
      </c>
      <c r="BU293">
        <v>10</v>
      </c>
      <c r="BV293">
        <v>0</v>
      </c>
      <c r="BW293">
        <v>184</v>
      </c>
      <c r="BX293">
        <v>184</v>
      </c>
      <c r="BY293">
        <v>0</v>
      </c>
      <c r="BZ293">
        <v>30</v>
      </c>
      <c r="CA293">
        <v>30</v>
      </c>
      <c r="CB293">
        <v>20</v>
      </c>
      <c r="CC293">
        <v>57</v>
      </c>
      <c r="CD293">
        <v>77</v>
      </c>
      <c r="CE293">
        <v>51</v>
      </c>
      <c r="CF293">
        <v>0</v>
      </c>
      <c r="CG293">
        <v>51</v>
      </c>
      <c r="CH293">
        <v>63</v>
      </c>
      <c r="CI293">
        <v>0</v>
      </c>
      <c r="CJ293">
        <v>63</v>
      </c>
      <c r="CK293">
        <v>156</v>
      </c>
      <c r="CL293">
        <v>0</v>
      </c>
      <c r="CM293">
        <v>156</v>
      </c>
      <c r="CN293">
        <v>34</v>
      </c>
      <c r="CO293">
        <v>0</v>
      </c>
      <c r="CP293">
        <v>34</v>
      </c>
      <c r="CQ293">
        <v>413</v>
      </c>
      <c r="CR293">
        <v>0</v>
      </c>
      <c r="CS293">
        <v>413</v>
      </c>
      <c r="CT293">
        <v>861</v>
      </c>
      <c r="CU293">
        <v>0</v>
      </c>
      <c r="CV293">
        <v>861</v>
      </c>
      <c r="CW293">
        <v>812</v>
      </c>
      <c r="CX293">
        <v>0</v>
      </c>
      <c r="CY293">
        <v>812</v>
      </c>
      <c r="CZ293">
        <f t="shared" si="12"/>
        <v>3357</v>
      </c>
      <c r="DA293">
        <f t="shared" si="13"/>
        <v>1792</v>
      </c>
      <c r="DB293">
        <f t="shared" si="14"/>
        <v>5149</v>
      </c>
      <c r="DC293" s="15">
        <f>SUM(Свод!E147:BA147)</f>
        <v>70</v>
      </c>
    </row>
    <row r="294" spans="1:107" ht="15">
      <c r="A294" s="67"/>
      <c r="B294" s="28" t="s">
        <v>216</v>
      </c>
      <c r="C294" s="29"/>
      <c r="D294" s="30"/>
      <c r="CZ294">
        <f t="shared" si="12"/>
        <v>0</v>
      </c>
      <c r="DA294">
        <f t="shared" si="13"/>
        <v>0</v>
      </c>
      <c r="DB294">
        <f t="shared" si="14"/>
        <v>0</v>
      </c>
      <c r="DC294" s="15">
        <f>SUM(Свод!E148:BA148)</f>
        <v>12</v>
      </c>
    </row>
    <row r="295" spans="1:107" ht="15">
      <c r="A295" s="67"/>
      <c r="B295" s="28" t="s">
        <v>219</v>
      </c>
      <c r="C295" s="29"/>
      <c r="D295" s="30">
        <v>2019</v>
      </c>
      <c r="E295">
        <v>0</v>
      </c>
      <c r="F295">
        <v>44</v>
      </c>
      <c r="G295">
        <v>44</v>
      </c>
      <c r="H295">
        <v>0</v>
      </c>
      <c r="I295">
        <v>30</v>
      </c>
      <c r="J295">
        <v>30</v>
      </c>
      <c r="K295">
        <v>0</v>
      </c>
      <c r="L295">
        <v>0</v>
      </c>
      <c r="M295">
        <v>0</v>
      </c>
      <c r="N295">
        <v>0</v>
      </c>
      <c r="O295">
        <v>103</v>
      </c>
      <c r="P295">
        <v>103</v>
      </c>
      <c r="Q295">
        <v>121</v>
      </c>
      <c r="R295">
        <v>308</v>
      </c>
      <c r="S295">
        <v>429</v>
      </c>
      <c r="T295">
        <v>51</v>
      </c>
      <c r="U295">
        <v>32</v>
      </c>
      <c r="V295">
        <v>83</v>
      </c>
      <c r="W295">
        <v>5</v>
      </c>
      <c r="X295">
        <v>8</v>
      </c>
      <c r="Y295">
        <v>13</v>
      </c>
      <c r="Z295">
        <v>0</v>
      </c>
      <c r="AA295">
        <v>173</v>
      </c>
      <c r="AB295">
        <v>173</v>
      </c>
      <c r="AC295">
        <v>2</v>
      </c>
      <c r="AD295">
        <v>13</v>
      </c>
      <c r="AE295">
        <v>15</v>
      </c>
      <c r="AF295">
        <v>39</v>
      </c>
      <c r="AG295">
        <v>5</v>
      </c>
      <c r="AH295">
        <v>44</v>
      </c>
      <c r="AI295">
        <v>2</v>
      </c>
      <c r="AJ295">
        <v>9</v>
      </c>
      <c r="AK295">
        <v>11</v>
      </c>
      <c r="AL295">
        <v>0</v>
      </c>
      <c r="AM295">
        <v>85</v>
      </c>
      <c r="AN295">
        <v>85</v>
      </c>
      <c r="AO295">
        <v>0</v>
      </c>
      <c r="AP295">
        <v>58</v>
      </c>
      <c r="AQ295">
        <v>58</v>
      </c>
      <c r="AR295">
        <v>0</v>
      </c>
      <c r="AS295">
        <v>66</v>
      </c>
      <c r="AT295">
        <v>66</v>
      </c>
      <c r="AU295">
        <v>0</v>
      </c>
      <c r="AV295">
        <v>0</v>
      </c>
      <c r="AW295">
        <v>0</v>
      </c>
      <c r="AX295">
        <v>248</v>
      </c>
      <c r="AY295">
        <v>14</v>
      </c>
      <c r="AZ295">
        <v>262</v>
      </c>
      <c r="BA295">
        <v>6</v>
      </c>
      <c r="BB295">
        <v>19</v>
      </c>
      <c r="BC295">
        <v>25</v>
      </c>
      <c r="BD295">
        <v>123</v>
      </c>
      <c r="BE295">
        <v>8</v>
      </c>
      <c r="BF295">
        <v>131</v>
      </c>
      <c r="BG295">
        <v>0</v>
      </c>
      <c r="BH295">
        <v>15</v>
      </c>
      <c r="BI295">
        <v>15</v>
      </c>
      <c r="BJ295">
        <v>143</v>
      </c>
      <c r="BK295">
        <v>72</v>
      </c>
      <c r="BL295">
        <v>215</v>
      </c>
      <c r="BM295">
        <v>0</v>
      </c>
      <c r="BN295">
        <v>166</v>
      </c>
      <c r="BO295">
        <v>166</v>
      </c>
      <c r="BP295">
        <v>16</v>
      </c>
      <c r="BQ295">
        <v>1</v>
      </c>
      <c r="BR295">
        <v>17</v>
      </c>
      <c r="BS295">
        <v>0</v>
      </c>
      <c r="BT295">
        <v>0</v>
      </c>
      <c r="BU295">
        <v>0</v>
      </c>
      <c r="BV295">
        <v>0</v>
      </c>
      <c r="BW295">
        <v>183</v>
      </c>
      <c r="BX295">
        <v>183</v>
      </c>
      <c r="BY295">
        <v>0</v>
      </c>
      <c r="BZ295">
        <v>18</v>
      </c>
      <c r="CA295">
        <v>18</v>
      </c>
      <c r="CB295">
        <v>13</v>
      </c>
      <c r="CC295">
        <v>34</v>
      </c>
      <c r="CD295">
        <v>47</v>
      </c>
      <c r="CE295">
        <v>13</v>
      </c>
      <c r="CF295">
        <v>0</v>
      </c>
      <c r="CG295">
        <v>13</v>
      </c>
      <c r="CH295">
        <v>49</v>
      </c>
      <c r="CI295">
        <v>0</v>
      </c>
      <c r="CJ295">
        <v>49</v>
      </c>
      <c r="CK295">
        <v>100</v>
      </c>
      <c r="CL295">
        <v>0</v>
      </c>
      <c r="CM295">
        <v>100</v>
      </c>
      <c r="CN295">
        <v>26</v>
      </c>
      <c r="CO295">
        <v>0</v>
      </c>
      <c r="CP295">
        <v>26</v>
      </c>
      <c r="CQ295">
        <v>345</v>
      </c>
      <c r="CR295">
        <v>0</v>
      </c>
      <c r="CS295">
        <v>345</v>
      </c>
      <c r="CT295">
        <v>810</v>
      </c>
      <c r="CU295">
        <v>0</v>
      </c>
      <c r="CV295">
        <v>810</v>
      </c>
      <c r="CW295">
        <v>525</v>
      </c>
      <c r="CX295">
        <v>0</v>
      </c>
      <c r="CY295">
        <v>525</v>
      </c>
      <c r="CZ295">
        <f t="shared" si="12"/>
        <v>2637</v>
      </c>
      <c r="DA295">
        <f t="shared" si="13"/>
        <v>1464</v>
      </c>
      <c r="DB295">
        <f t="shared" si="14"/>
        <v>4101</v>
      </c>
      <c r="DC295" s="15">
        <f>SUM(Свод!E149:BA149)</f>
        <v>142</v>
      </c>
    </row>
    <row r="296" spans="1:107" ht="15">
      <c r="A296" s="67"/>
      <c r="B296" s="28" t="s">
        <v>215</v>
      </c>
      <c r="C296" s="29"/>
      <c r="D296" s="30"/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21</v>
      </c>
      <c r="M296">
        <v>21</v>
      </c>
      <c r="N296">
        <v>0</v>
      </c>
      <c r="O296">
        <v>1</v>
      </c>
      <c r="P296">
        <v>1</v>
      </c>
      <c r="Q296">
        <v>0</v>
      </c>
      <c r="R296">
        <v>0</v>
      </c>
      <c r="S296">
        <v>0</v>
      </c>
      <c r="T296">
        <v>3</v>
      </c>
      <c r="U296">
        <v>1</v>
      </c>
      <c r="V296">
        <v>4</v>
      </c>
      <c r="W296">
        <v>0</v>
      </c>
      <c r="X296">
        <v>0</v>
      </c>
      <c r="Y296">
        <v>0</v>
      </c>
      <c r="Z296">
        <v>0</v>
      </c>
      <c r="AA296">
        <v>46</v>
      </c>
      <c r="AB296">
        <v>46</v>
      </c>
      <c r="AC296">
        <v>1</v>
      </c>
      <c r="AD296">
        <v>1</v>
      </c>
      <c r="AE296">
        <v>2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2</v>
      </c>
      <c r="AN296">
        <v>2</v>
      </c>
      <c r="AO296">
        <v>0</v>
      </c>
      <c r="AP296">
        <v>1</v>
      </c>
      <c r="AQ296">
        <v>1</v>
      </c>
      <c r="AR296">
        <v>0</v>
      </c>
      <c r="AS296">
        <v>3</v>
      </c>
      <c r="AT296">
        <v>3</v>
      </c>
      <c r="AU296">
        <v>0</v>
      </c>
      <c r="AV296">
        <v>0</v>
      </c>
      <c r="AW296">
        <v>0</v>
      </c>
      <c r="AX296">
        <v>22</v>
      </c>
      <c r="AY296">
        <v>5</v>
      </c>
      <c r="AZ296">
        <v>27</v>
      </c>
      <c r="BA296">
        <v>2</v>
      </c>
      <c r="BB296">
        <v>3</v>
      </c>
      <c r="BC296">
        <v>5</v>
      </c>
      <c r="BD296">
        <v>3</v>
      </c>
      <c r="BE296">
        <v>12</v>
      </c>
      <c r="BF296">
        <v>15</v>
      </c>
      <c r="BG296">
        <v>0</v>
      </c>
      <c r="BH296">
        <v>0</v>
      </c>
      <c r="BI296">
        <v>0</v>
      </c>
      <c r="BJ296">
        <v>14</v>
      </c>
      <c r="BK296">
        <v>5</v>
      </c>
      <c r="BL296">
        <v>19</v>
      </c>
      <c r="BM296">
        <v>0</v>
      </c>
      <c r="BN296">
        <v>5</v>
      </c>
      <c r="BO296">
        <v>5</v>
      </c>
      <c r="BP296">
        <v>0</v>
      </c>
      <c r="BQ296">
        <v>4</v>
      </c>
      <c r="BR296">
        <v>4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8</v>
      </c>
      <c r="CD296">
        <v>8</v>
      </c>
      <c r="CE296">
        <v>13</v>
      </c>
      <c r="CF296">
        <v>0</v>
      </c>
      <c r="CG296">
        <v>13</v>
      </c>
      <c r="CH296">
        <v>0</v>
      </c>
      <c r="CI296">
        <v>0</v>
      </c>
      <c r="CJ296">
        <v>0</v>
      </c>
      <c r="CK296">
        <v>11</v>
      </c>
      <c r="CL296">
        <v>0</v>
      </c>
      <c r="CM296">
        <v>11</v>
      </c>
      <c r="CN296">
        <v>1</v>
      </c>
      <c r="CO296">
        <v>0</v>
      </c>
      <c r="CP296">
        <v>1</v>
      </c>
      <c r="CQ296">
        <v>1</v>
      </c>
      <c r="CR296">
        <v>0</v>
      </c>
      <c r="CS296">
        <v>1</v>
      </c>
      <c r="CT296">
        <v>105</v>
      </c>
      <c r="CU296">
        <v>0</v>
      </c>
      <c r="CV296">
        <v>105</v>
      </c>
      <c r="CW296">
        <v>96</v>
      </c>
      <c r="CX296">
        <v>0</v>
      </c>
      <c r="CY296">
        <v>96</v>
      </c>
      <c r="CZ296">
        <f t="shared" si="12"/>
        <v>272</v>
      </c>
      <c r="DA296">
        <f t="shared" si="13"/>
        <v>118</v>
      </c>
      <c r="DB296">
        <f t="shared" si="14"/>
        <v>390</v>
      </c>
      <c r="DC296" s="15">
        <f>SUM(Свод!E150:BA150)</f>
        <v>17</v>
      </c>
    </row>
    <row r="297" spans="1:107" ht="15">
      <c r="A297" s="67"/>
      <c r="B297" s="28" t="s">
        <v>216</v>
      </c>
      <c r="C297" s="29"/>
      <c r="D297" s="30"/>
      <c r="E297">
        <v>0</v>
      </c>
      <c r="F297">
        <v>0</v>
      </c>
      <c r="G297">
        <v>0</v>
      </c>
      <c r="H297">
        <v>0</v>
      </c>
      <c r="I297">
        <v>3</v>
      </c>
      <c r="J297">
        <v>3</v>
      </c>
      <c r="K297">
        <v>0</v>
      </c>
      <c r="L297">
        <v>4</v>
      </c>
      <c r="M297">
        <v>4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</v>
      </c>
      <c r="U297">
        <v>1</v>
      </c>
      <c r="V297">
        <v>4</v>
      </c>
      <c r="W297">
        <v>1</v>
      </c>
      <c r="X297">
        <v>4</v>
      </c>
      <c r="Y297">
        <v>5</v>
      </c>
      <c r="Z297">
        <v>0</v>
      </c>
      <c r="AA297">
        <v>16</v>
      </c>
      <c r="AB297">
        <v>16</v>
      </c>
      <c r="AC297">
        <v>7</v>
      </c>
      <c r="AD297">
        <v>6</v>
      </c>
      <c r="AE297">
        <v>13</v>
      </c>
      <c r="AF297">
        <v>0</v>
      </c>
      <c r="AG297">
        <v>3</v>
      </c>
      <c r="AH297">
        <v>3</v>
      </c>
      <c r="AI297">
        <v>1</v>
      </c>
      <c r="AJ297">
        <v>0</v>
      </c>
      <c r="AK297">
        <v>1</v>
      </c>
      <c r="AL297">
        <v>0</v>
      </c>
      <c r="AM297">
        <v>3</v>
      </c>
      <c r="AN297">
        <v>3</v>
      </c>
      <c r="AO297">
        <v>0</v>
      </c>
      <c r="AP297">
        <v>7</v>
      </c>
      <c r="AQ297">
        <v>7</v>
      </c>
      <c r="AR297">
        <v>0</v>
      </c>
      <c r="AS297">
        <v>18</v>
      </c>
      <c r="AT297">
        <v>18</v>
      </c>
      <c r="AU297">
        <v>0</v>
      </c>
      <c r="AV297">
        <v>1</v>
      </c>
      <c r="AW297">
        <v>1</v>
      </c>
      <c r="AX297">
        <v>6</v>
      </c>
      <c r="AY297">
        <v>23</v>
      </c>
      <c r="AZ297">
        <v>29</v>
      </c>
      <c r="BA297">
        <v>6</v>
      </c>
      <c r="BB297">
        <v>1</v>
      </c>
      <c r="BC297">
        <v>7</v>
      </c>
      <c r="BD297">
        <v>12</v>
      </c>
      <c r="BE297">
        <v>10</v>
      </c>
      <c r="BF297">
        <v>22</v>
      </c>
      <c r="BG297">
        <v>0</v>
      </c>
      <c r="BH297">
        <v>10</v>
      </c>
      <c r="BI297">
        <v>10</v>
      </c>
      <c r="BJ297">
        <v>20</v>
      </c>
      <c r="BK297">
        <v>5</v>
      </c>
      <c r="BL297">
        <v>25</v>
      </c>
      <c r="BM297">
        <v>0</v>
      </c>
      <c r="BN297">
        <v>14</v>
      </c>
      <c r="BO297">
        <v>14</v>
      </c>
      <c r="BP297">
        <v>1</v>
      </c>
      <c r="BQ297">
        <v>0</v>
      </c>
      <c r="BR297">
        <v>1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1</v>
      </c>
      <c r="CA297">
        <v>1</v>
      </c>
      <c r="CB297">
        <v>1</v>
      </c>
      <c r="CC297">
        <v>4</v>
      </c>
      <c r="CD297">
        <v>5</v>
      </c>
      <c r="CE297">
        <v>9</v>
      </c>
      <c r="CF297">
        <v>0</v>
      </c>
      <c r="CG297">
        <v>9</v>
      </c>
      <c r="CH297">
        <v>13</v>
      </c>
      <c r="CI297">
        <v>0</v>
      </c>
      <c r="CJ297">
        <v>13</v>
      </c>
      <c r="CK297">
        <v>4</v>
      </c>
      <c r="CL297">
        <v>0</v>
      </c>
      <c r="CM297">
        <v>4</v>
      </c>
      <c r="CN297">
        <v>3</v>
      </c>
      <c r="CO297">
        <v>0</v>
      </c>
      <c r="CP297">
        <v>3</v>
      </c>
      <c r="CQ297">
        <v>4</v>
      </c>
      <c r="CR297">
        <v>0</v>
      </c>
      <c r="CS297">
        <v>4</v>
      </c>
      <c r="CT297">
        <v>28</v>
      </c>
      <c r="CU297">
        <v>0</v>
      </c>
      <c r="CV297">
        <v>28</v>
      </c>
      <c r="CW297">
        <v>162</v>
      </c>
      <c r="CX297">
        <v>0</v>
      </c>
      <c r="CY297">
        <v>162</v>
      </c>
      <c r="CZ297">
        <f t="shared" si="12"/>
        <v>281</v>
      </c>
      <c r="DA297">
        <f t="shared" si="13"/>
        <v>134</v>
      </c>
      <c r="DB297">
        <f t="shared" si="14"/>
        <v>415</v>
      </c>
      <c r="DC297" s="15">
        <f>SUM(Свод!E151:BA151)</f>
        <v>0</v>
      </c>
    </row>
    <row r="298" spans="1:107" ht="15">
      <c r="A298" s="67"/>
      <c r="B298" s="31" t="s">
        <v>221</v>
      </c>
      <c r="C298" s="32"/>
      <c r="D298" s="18">
        <v>2017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1</v>
      </c>
      <c r="Q298">
        <v>2</v>
      </c>
      <c r="R298">
        <v>0</v>
      </c>
      <c r="S298">
        <v>2</v>
      </c>
      <c r="T298">
        <v>0</v>
      </c>
      <c r="U298">
        <v>1</v>
      </c>
      <c r="V298">
        <v>1</v>
      </c>
      <c r="W298">
        <v>0</v>
      </c>
      <c r="X298">
        <v>1</v>
      </c>
      <c r="Y298">
        <v>1</v>
      </c>
      <c r="Z298">
        <v>0</v>
      </c>
      <c r="AA298">
        <v>1</v>
      </c>
      <c r="AB298">
        <v>1</v>
      </c>
      <c r="AC298">
        <v>2</v>
      </c>
      <c r="AD298">
        <v>1</v>
      </c>
      <c r="AE298">
        <v>3</v>
      </c>
      <c r="AF298">
        <v>0</v>
      </c>
      <c r="AG298">
        <v>1</v>
      </c>
      <c r="AH298">
        <v>1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4</v>
      </c>
      <c r="AQ298">
        <v>4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16</v>
      </c>
      <c r="AY298">
        <v>0</v>
      </c>
      <c r="AZ298">
        <v>16</v>
      </c>
      <c r="BA298">
        <v>5</v>
      </c>
      <c r="BB298">
        <v>0</v>
      </c>
      <c r="BC298">
        <v>5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23</v>
      </c>
      <c r="BL298">
        <v>23</v>
      </c>
      <c r="BM298">
        <v>0</v>
      </c>
      <c r="BN298">
        <v>5</v>
      </c>
      <c r="BO298">
        <v>5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2</v>
      </c>
      <c r="CC298">
        <v>3</v>
      </c>
      <c r="CD298">
        <v>5</v>
      </c>
      <c r="CE298">
        <v>3</v>
      </c>
      <c r="CF298">
        <v>0</v>
      </c>
      <c r="CG298">
        <v>3</v>
      </c>
      <c r="CH298">
        <v>1</v>
      </c>
      <c r="CI298">
        <v>0</v>
      </c>
      <c r="CJ298">
        <v>1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60</v>
      </c>
      <c r="CR298">
        <v>0</v>
      </c>
      <c r="CS298">
        <v>60</v>
      </c>
      <c r="CT298">
        <v>47</v>
      </c>
      <c r="CU298">
        <v>0</v>
      </c>
      <c r="CV298">
        <v>47</v>
      </c>
      <c r="CW298">
        <v>37</v>
      </c>
      <c r="CX298">
        <v>0</v>
      </c>
      <c r="CY298">
        <v>37</v>
      </c>
      <c r="CZ298">
        <f t="shared" si="12"/>
        <v>175</v>
      </c>
      <c r="DA298">
        <f t="shared" si="13"/>
        <v>41</v>
      </c>
      <c r="DB298">
        <f t="shared" si="14"/>
        <v>216</v>
      </c>
      <c r="DC298" s="15">
        <f>SUM(Свод!E152:BA152)</f>
        <v>1689</v>
      </c>
    </row>
    <row r="299" spans="1:107" ht="15">
      <c r="A299" s="67"/>
      <c r="B299" s="33"/>
      <c r="C299" s="34"/>
      <c r="D299" s="18">
        <v>2018</v>
      </c>
      <c r="E299">
        <v>0</v>
      </c>
      <c r="F299">
        <v>5</v>
      </c>
      <c r="G299">
        <v>5</v>
      </c>
      <c r="H299">
        <v>0</v>
      </c>
      <c r="I299">
        <v>12</v>
      </c>
      <c r="J299">
        <v>12</v>
      </c>
      <c r="K299">
        <v>0</v>
      </c>
      <c r="L299">
        <v>0</v>
      </c>
      <c r="M299">
        <v>0</v>
      </c>
      <c r="N299">
        <v>0</v>
      </c>
      <c r="O299">
        <v>6</v>
      </c>
      <c r="P299">
        <v>6</v>
      </c>
      <c r="Q299">
        <v>1</v>
      </c>
      <c r="R299">
        <v>0</v>
      </c>
      <c r="S299">
        <v>1</v>
      </c>
      <c r="T299">
        <v>2</v>
      </c>
      <c r="U299">
        <v>2</v>
      </c>
      <c r="V299">
        <v>4</v>
      </c>
      <c r="W299">
        <v>5</v>
      </c>
      <c r="X299">
        <v>0</v>
      </c>
      <c r="Y299">
        <v>5</v>
      </c>
      <c r="Z299">
        <v>0</v>
      </c>
      <c r="AA299">
        <v>3</v>
      </c>
      <c r="AB299">
        <v>3</v>
      </c>
      <c r="AC299">
        <v>1</v>
      </c>
      <c r="AD299">
        <v>1</v>
      </c>
      <c r="AE299">
        <v>2</v>
      </c>
      <c r="AF299">
        <v>0</v>
      </c>
      <c r="AG299">
        <v>0</v>
      </c>
      <c r="AH299">
        <v>0</v>
      </c>
      <c r="AI299">
        <v>1</v>
      </c>
      <c r="AJ299">
        <v>0</v>
      </c>
      <c r="AK299">
        <v>1</v>
      </c>
      <c r="AL299">
        <v>0</v>
      </c>
      <c r="AM299">
        <v>1</v>
      </c>
      <c r="AN299">
        <v>1</v>
      </c>
      <c r="AO299">
        <v>0</v>
      </c>
      <c r="AP299">
        <v>2</v>
      </c>
      <c r="AQ299">
        <v>2</v>
      </c>
      <c r="AR299">
        <v>0</v>
      </c>
      <c r="AS299">
        <v>2</v>
      </c>
      <c r="AT299">
        <v>2</v>
      </c>
      <c r="AU299">
        <v>0</v>
      </c>
      <c r="AV299">
        <v>0</v>
      </c>
      <c r="AW299">
        <v>0</v>
      </c>
      <c r="AX299">
        <v>13</v>
      </c>
      <c r="AY299">
        <v>0</v>
      </c>
      <c r="AZ299">
        <v>13</v>
      </c>
      <c r="BA299">
        <v>4</v>
      </c>
      <c r="BB299">
        <v>4</v>
      </c>
      <c r="BC299">
        <v>8</v>
      </c>
      <c r="BD299">
        <v>3</v>
      </c>
      <c r="BE299">
        <v>9</v>
      </c>
      <c r="BF299">
        <v>12</v>
      </c>
      <c r="BG299">
        <v>0</v>
      </c>
      <c r="BH299">
        <v>1</v>
      </c>
      <c r="BI299">
        <v>1</v>
      </c>
      <c r="BJ299">
        <v>0</v>
      </c>
      <c r="BK299">
        <v>2</v>
      </c>
      <c r="BL299">
        <v>2</v>
      </c>
      <c r="BM299">
        <v>0</v>
      </c>
      <c r="BN299">
        <v>4</v>
      </c>
      <c r="BO299">
        <v>4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1</v>
      </c>
      <c r="CA299">
        <v>1</v>
      </c>
      <c r="CB299">
        <v>3</v>
      </c>
      <c r="CC299">
        <v>5</v>
      </c>
      <c r="CD299">
        <v>8</v>
      </c>
      <c r="CE299">
        <v>6</v>
      </c>
      <c r="CF299">
        <v>0</v>
      </c>
      <c r="CG299">
        <v>6</v>
      </c>
      <c r="CH299">
        <v>0</v>
      </c>
      <c r="CI299">
        <v>0</v>
      </c>
      <c r="CJ299">
        <v>0</v>
      </c>
      <c r="CK299">
        <v>12</v>
      </c>
      <c r="CL299">
        <v>0</v>
      </c>
      <c r="CM299">
        <v>12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28</v>
      </c>
      <c r="CU299">
        <v>0</v>
      </c>
      <c r="CV299">
        <v>28</v>
      </c>
      <c r="CW299">
        <v>18</v>
      </c>
      <c r="CX299">
        <v>0</v>
      </c>
      <c r="CY299">
        <v>18</v>
      </c>
      <c r="CZ299">
        <f t="shared" si="12"/>
        <v>97</v>
      </c>
      <c r="DA299">
        <f t="shared" si="13"/>
        <v>60</v>
      </c>
      <c r="DB299">
        <f t="shared" si="14"/>
        <v>157</v>
      </c>
      <c r="DC299" s="15">
        <f>SUM(Свод!E153:BA153)</f>
        <v>1837</v>
      </c>
    </row>
    <row r="300" spans="1:107" ht="15">
      <c r="A300" s="67"/>
      <c r="B300" s="35"/>
      <c r="C300" s="36"/>
      <c r="D300" s="18">
        <v>2019</v>
      </c>
      <c r="E300">
        <v>0</v>
      </c>
      <c r="F300">
        <v>1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1</v>
      </c>
      <c r="Y300">
        <v>1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</v>
      </c>
      <c r="AK300">
        <v>1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1</v>
      </c>
      <c r="AT300">
        <v>1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2</v>
      </c>
      <c r="BB300">
        <v>1</v>
      </c>
      <c r="BC300">
        <v>3</v>
      </c>
      <c r="BD300">
        <v>0</v>
      </c>
      <c r="BE300">
        <v>1</v>
      </c>
      <c r="BF300">
        <v>1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4</v>
      </c>
      <c r="BQ300">
        <v>0</v>
      </c>
      <c r="BR300">
        <v>4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7</v>
      </c>
      <c r="CA300">
        <v>7</v>
      </c>
      <c r="CB300">
        <v>0</v>
      </c>
      <c r="CC300">
        <v>0</v>
      </c>
      <c r="CD300">
        <v>0</v>
      </c>
      <c r="CE300">
        <v>1</v>
      </c>
      <c r="CF300">
        <v>0</v>
      </c>
      <c r="CG300">
        <v>1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18</v>
      </c>
      <c r="CU300">
        <v>0</v>
      </c>
      <c r="CV300">
        <v>18</v>
      </c>
      <c r="CW300">
        <v>7</v>
      </c>
      <c r="CX300">
        <v>0</v>
      </c>
      <c r="CY300">
        <v>7</v>
      </c>
      <c r="CZ300">
        <f t="shared" si="12"/>
        <v>32</v>
      </c>
      <c r="DA300">
        <f t="shared" si="13"/>
        <v>13</v>
      </c>
      <c r="DB300">
        <f t="shared" si="14"/>
        <v>45</v>
      </c>
      <c r="DC300" s="15">
        <f>SUM(Свод!E154:BA154)</f>
        <v>2040</v>
      </c>
    </row>
    <row r="301" spans="1:107" ht="15">
      <c r="A301" s="67"/>
      <c r="B301" s="31" t="s">
        <v>222</v>
      </c>
      <c r="C301" s="32"/>
      <c r="D301" s="18">
        <v>2017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</v>
      </c>
      <c r="P301">
        <v>1</v>
      </c>
      <c r="Q301">
        <v>10</v>
      </c>
      <c r="R301">
        <v>29</v>
      </c>
      <c r="S301">
        <v>39</v>
      </c>
      <c r="T301">
        <v>5</v>
      </c>
      <c r="U301">
        <v>3</v>
      </c>
      <c r="V301">
        <v>8</v>
      </c>
      <c r="W301">
        <v>2</v>
      </c>
      <c r="X301">
        <v>1</v>
      </c>
      <c r="Y301">
        <v>3</v>
      </c>
      <c r="Z301">
        <v>0</v>
      </c>
      <c r="AA301">
        <v>3</v>
      </c>
      <c r="AB301">
        <v>3</v>
      </c>
      <c r="AC301">
        <v>2</v>
      </c>
      <c r="AD301">
        <v>1</v>
      </c>
      <c r="AE301">
        <v>3</v>
      </c>
      <c r="AF301">
        <v>1</v>
      </c>
      <c r="AG301">
        <v>2</v>
      </c>
      <c r="AH301">
        <v>3</v>
      </c>
      <c r="AI301">
        <v>2</v>
      </c>
      <c r="AJ301">
        <v>0</v>
      </c>
      <c r="AK301">
        <v>2</v>
      </c>
      <c r="AL301">
        <v>0</v>
      </c>
      <c r="AM301">
        <v>2</v>
      </c>
      <c r="AN301">
        <v>2</v>
      </c>
      <c r="AO301">
        <v>0</v>
      </c>
      <c r="AP301">
        <v>5</v>
      </c>
      <c r="AQ301">
        <v>5</v>
      </c>
      <c r="AR301">
        <v>0</v>
      </c>
      <c r="AS301">
        <v>0</v>
      </c>
      <c r="AT301">
        <v>0</v>
      </c>
      <c r="AU301">
        <v>0</v>
      </c>
      <c r="AV301">
        <v>1</v>
      </c>
      <c r="AW301">
        <v>1</v>
      </c>
      <c r="AX301">
        <v>14</v>
      </c>
      <c r="AY301">
        <v>0</v>
      </c>
      <c r="AZ301">
        <v>14</v>
      </c>
      <c r="BA301">
        <v>3</v>
      </c>
      <c r="BB301">
        <v>10</v>
      </c>
      <c r="BC301">
        <v>13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3</v>
      </c>
      <c r="BL301">
        <v>3</v>
      </c>
      <c r="BM301">
        <v>0</v>
      </c>
      <c r="BN301">
        <v>2</v>
      </c>
      <c r="BO301">
        <v>2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3</v>
      </c>
      <c r="CA301">
        <v>3</v>
      </c>
      <c r="CB301">
        <v>0</v>
      </c>
      <c r="CC301">
        <v>0</v>
      </c>
      <c r="CD301">
        <v>0</v>
      </c>
      <c r="CE301">
        <v>1</v>
      </c>
      <c r="CF301">
        <v>0</v>
      </c>
      <c r="CG301">
        <v>1</v>
      </c>
      <c r="CH301">
        <v>0</v>
      </c>
      <c r="CI301">
        <v>0</v>
      </c>
      <c r="CJ301">
        <v>0</v>
      </c>
      <c r="CK301">
        <v>10</v>
      </c>
      <c r="CL301">
        <v>0</v>
      </c>
      <c r="CM301">
        <v>10</v>
      </c>
      <c r="CN301">
        <v>0</v>
      </c>
      <c r="CO301">
        <v>0</v>
      </c>
      <c r="CP301">
        <v>0</v>
      </c>
      <c r="CQ301">
        <v>6</v>
      </c>
      <c r="CR301">
        <v>0</v>
      </c>
      <c r="CS301">
        <v>6</v>
      </c>
      <c r="CT301">
        <v>12</v>
      </c>
      <c r="CU301">
        <v>0</v>
      </c>
      <c r="CV301">
        <v>12</v>
      </c>
      <c r="CW301">
        <v>24</v>
      </c>
      <c r="CX301">
        <v>0</v>
      </c>
      <c r="CY301">
        <v>24</v>
      </c>
      <c r="CZ301">
        <f t="shared" si="12"/>
        <v>92</v>
      </c>
      <c r="DA301">
        <f t="shared" si="13"/>
        <v>66</v>
      </c>
      <c r="DB301">
        <f t="shared" si="14"/>
        <v>158</v>
      </c>
      <c r="DC301" s="15">
        <f>SUM(Свод!E155:BA155)</f>
        <v>418</v>
      </c>
    </row>
    <row r="302" spans="1:107" ht="15">
      <c r="A302" s="67"/>
      <c r="B302" s="33"/>
      <c r="C302" s="34"/>
      <c r="D302" s="18">
        <v>2018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2</v>
      </c>
      <c r="Y302">
        <v>2</v>
      </c>
      <c r="Z302">
        <v>0</v>
      </c>
      <c r="AA302">
        <v>2</v>
      </c>
      <c r="AB302">
        <v>2</v>
      </c>
      <c r="AC302">
        <v>15</v>
      </c>
      <c r="AD302">
        <v>7</v>
      </c>
      <c r="AE302">
        <v>22</v>
      </c>
      <c r="AF302">
        <v>0</v>
      </c>
      <c r="AG302">
        <v>0</v>
      </c>
      <c r="AH302">
        <v>0</v>
      </c>
      <c r="AI302">
        <v>0</v>
      </c>
      <c r="AJ302">
        <v>7</v>
      </c>
      <c r="AK302">
        <v>7</v>
      </c>
      <c r="AL302">
        <v>0</v>
      </c>
      <c r="AM302">
        <v>2</v>
      </c>
      <c r="AN302">
        <v>2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3</v>
      </c>
      <c r="AY302">
        <v>0</v>
      </c>
      <c r="AZ302">
        <v>3</v>
      </c>
      <c r="BA302">
        <v>5</v>
      </c>
      <c r="BB302">
        <v>0</v>
      </c>
      <c r="BC302">
        <v>5</v>
      </c>
      <c r="BD302">
        <v>1</v>
      </c>
      <c r="BE302">
        <v>2</v>
      </c>
      <c r="BF302">
        <v>3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12</v>
      </c>
      <c r="BO302">
        <v>12</v>
      </c>
      <c r="BP302">
        <v>4</v>
      </c>
      <c r="BQ302">
        <v>0</v>
      </c>
      <c r="BR302">
        <v>4</v>
      </c>
      <c r="BS302">
        <v>0</v>
      </c>
      <c r="BT302">
        <v>10</v>
      </c>
      <c r="BU302">
        <v>10</v>
      </c>
      <c r="BV302">
        <v>0</v>
      </c>
      <c r="BW302">
        <v>1</v>
      </c>
      <c r="BX302">
        <v>1</v>
      </c>
      <c r="BY302">
        <v>0</v>
      </c>
      <c r="BZ302">
        <v>0</v>
      </c>
      <c r="CA302">
        <v>0</v>
      </c>
      <c r="CB302">
        <v>2</v>
      </c>
      <c r="CC302">
        <v>7</v>
      </c>
      <c r="CD302">
        <v>9</v>
      </c>
      <c r="CE302">
        <v>5</v>
      </c>
      <c r="CF302">
        <v>0</v>
      </c>
      <c r="CG302">
        <v>5</v>
      </c>
      <c r="CH302">
        <v>0</v>
      </c>
      <c r="CI302">
        <v>0</v>
      </c>
      <c r="CJ302">
        <v>0</v>
      </c>
      <c r="CK302">
        <v>17</v>
      </c>
      <c r="CL302">
        <v>0</v>
      </c>
      <c r="CM302">
        <v>17</v>
      </c>
      <c r="CN302">
        <v>4</v>
      </c>
      <c r="CO302">
        <v>0</v>
      </c>
      <c r="CP302">
        <v>4</v>
      </c>
      <c r="CQ302">
        <v>3</v>
      </c>
      <c r="CR302">
        <v>0</v>
      </c>
      <c r="CS302">
        <v>3</v>
      </c>
      <c r="CT302">
        <v>32</v>
      </c>
      <c r="CU302">
        <v>0</v>
      </c>
      <c r="CV302">
        <v>32</v>
      </c>
      <c r="CW302">
        <v>96</v>
      </c>
      <c r="CX302">
        <v>0</v>
      </c>
      <c r="CY302">
        <v>96</v>
      </c>
      <c r="CZ302">
        <f t="shared" si="12"/>
        <v>187</v>
      </c>
      <c r="DA302">
        <f t="shared" si="13"/>
        <v>53</v>
      </c>
      <c r="DB302">
        <f t="shared" si="14"/>
        <v>240</v>
      </c>
      <c r="DC302" s="15">
        <f>SUM(Свод!E156:BA156)</f>
        <v>425</v>
      </c>
    </row>
    <row r="303" spans="1:107" ht="15">
      <c r="A303" s="67"/>
      <c r="B303" s="35"/>
      <c r="C303" s="36"/>
      <c r="D303" s="18">
        <v>2019</v>
      </c>
      <c r="E303">
        <v>0</v>
      </c>
      <c r="F303">
        <v>109</v>
      </c>
      <c r="G303">
        <v>109</v>
      </c>
      <c r="H303">
        <v>0</v>
      </c>
      <c r="I303">
        <v>87</v>
      </c>
      <c r="J303">
        <v>87</v>
      </c>
      <c r="K303">
        <v>0</v>
      </c>
      <c r="L303">
        <v>27</v>
      </c>
      <c r="M303">
        <v>27</v>
      </c>
      <c r="N303">
        <v>0</v>
      </c>
      <c r="O303">
        <v>38</v>
      </c>
      <c r="P303">
        <v>38</v>
      </c>
      <c r="Q303">
        <v>68</v>
      </c>
      <c r="R303">
        <v>23</v>
      </c>
      <c r="S303">
        <v>91</v>
      </c>
      <c r="T303">
        <v>40</v>
      </c>
      <c r="U303">
        <v>22</v>
      </c>
      <c r="V303">
        <v>62</v>
      </c>
      <c r="W303">
        <v>56</v>
      </c>
      <c r="X303">
        <v>90</v>
      </c>
      <c r="Y303">
        <v>146</v>
      </c>
      <c r="Z303">
        <v>0</v>
      </c>
      <c r="AA303">
        <v>120</v>
      </c>
      <c r="AB303">
        <v>120</v>
      </c>
      <c r="AC303">
        <v>71</v>
      </c>
      <c r="AD303">
        <v>65</v>
      </c>
      <c r="AE303">
        <v>136</v>
      </c>
      <c r="AF303">
        <v>28</v>
      </c>
      <c r="AG303">
        <v>29</v>
      </c>
      <c r="AH303">
        <v>57</v>
      </c>
      <c r="AI303">
        <v>33</v>
      </c>
      <c r="AJ303">
        <v>33</v>
      </c>
      <c r="AK303">
        <v>66</v>
      </c>
      <c r="AL303">
        <v>0</v>
      </c>
      <c r="AM303">
        <v>42</v>
      </c>
      <c r="AN303">
        <v>42</v>
      </c>
      <c r="AO303">
        <v>0</v>
      </c>
      <c r="AP303">
        <v>37</v>
      </c>
      <c r="AQ303">
        <v>37</v>
      </c>
      <c r="AR303">
        <v>0</v>
      </c>
      <c r="AS303">
        <v>76</v>
      </c>
      <c r="AT303">
        <v>76</v>
      </c>
      <c r="AU303">
        <v>0</v>
      </c>
      <c r="AV303">
        <v>24</v>
      </c>
      <c r="AW303">
        <v>24</v>
      </c>
      <c r="AX303">
        <v>114</v>
      </c>
      <c r="AY303">
        <v>69</v>
      </c>
      <c r="AZ303">
        <v>183</v>
      </c>
      <c r="BA303">
        <v>25</v>
      </c>
      <c r="BB303">
        <v>41</v>
      </c>
      <c r="BC303">
        <v>66</v>
      </c>
      <c r="BD303">
        <v>61</v>
      </c>
      <c r="BE303">
        <v>37</v>
      </c>
      <c r="BF303">
        <v>98</v>
      </c>
      <c r="BG303">
        <v>0</v>
      </c>
      <c r="BH303">
        <v>24</v>
      </c>
      <c r="BI303">
        <v>24</v>
      </c>
      <c r="BJ303">
        <v>67</v>
      </c>
      <c r="BK303">
        <v>27</v>
      </c>
      <c r="BL303">
        <v>94</v>
      </c>
      <c r="BM303">
        <v>0</v>
      </c>
      <c r="BN303">
        <v>122</v>
      </c>
      <c r="BO303">
        <v>122</v>
      </c>
      <c r="BP303">
        <v>13</v>
      </c>
      <c r="BQ303">
        <v>38</v>
      </c>
      <c r="BR303">
        <v>51</v>
      </c>
      <c r="BS303">
        <v>0</v>
      </c>
      <c r="BT303">
        <v>24</v>
      </c>
      <c r="BU303">
        <v>24</v>
      </c>
      <c r="BV303">
        <v>0</v>
      </c>
      <c r="BW303">
        <v>46</v>
      </c>
      <c r="BX303">
        <v>46</v>
      </c>
      <c r="BY303">
        <v>0</v>
      </c>
      <c r="BZ303">
        <v>39</v>
      </c>
      <c r="CA303">
        <v>39</v>
      </c>
      <c r="CB303">
        <v>56</v>
      </c>
      <c r="CC303">
        <v>50</v>
      </c>
      <c r="CD303">
        <v>106</v>
      </c>
      <c r="CE303">
        <v>64</v>
      </c>
      <c r="CF303">
        <v>0</v>
      </c>
      <c r="CG303">
        <v>64</v>
      </c>
      <c r="CH303">
        <v>79</v>
      </c>
      <c r="CI303">
        <v>0</v>
      </c>
      <c r="CJ303">
        <v>79</v>
      </c>
      <c r="CK303">
        <v>323</v>
      </c>
      <c r="CL303">
        <v>0</v>
      </c>
      <c r="CM303">
        <v>323</v>
      </c>
      <c r="CN303">
        <v>19</v>
      </c>
      <c r="CO303">
        <v>0</v>
      </c>
      <c r="CP303">
        <v>19</v>
      </c>
      <c r="CQ303">
        <v>217</v>
      </c>
      <c r="CR303">
        <v>0</v>
      </c>
      <c r="CS303">
        <v>217</v>
      </c>
      <c r="CT303">
        <v>458</v>
      </c>
      <c r="CU303">
        <v>1</v>
      </c>
      <c r="CV303">
        <v>459</v>
      </c>
      <c r="CW303">
        <v>590</v>
      </c>
      <c r="CX303">
        <v>0</v>
      </c>
      <c r="CY303">
        <v>590</v>
      </c>
      <c r="CZ303">
        <f t="shared" si="12"/>
        <v>2382</v>
      </c>
      <c r="DA303">
        <f t="shared" si="13"/>
        <v>1340</v>
      </c>
      <c r="DB303">
        <f t="shared" si="14"/>
        <v>3722</v>
      </c>
      <c r="DC303" s="15">
        <f>SUM(Свод!E157:BA157)</f>
        <v>493</v>
      </c>
    </row>
    <row r="304" spans="1:107" ht="15">
      <c r="A304" s="67"/>
      <c r="B304" s="31" t="s">
        <v>223</v>
      </c>
      <c r="C304" s="32"/>
      <c r="D304" s="18">
        <v>2017</v>
      </c>
      <c r="CZ304">
        <f t="shared" si="12"/>
        <v>0</v>
      </c>
      <c r="DA304">
        <f t="shared" si="13"/>
        <v>0</v>
      </c>
      <c r="DB304">
        <f t="shared" si="14"/>
        <v>0</v>
      </c>
      <c r="DC304" s="15">
        <f>SUM(Свод!E158:BA158)</f>
        <v>1368</v>
      </c>
    </row>
    <row r="305" spans="1:107" ht="15">
      <c r="A305" s="67"/>
      <c r="B305" s="33"/>
      <c r="C305" s="34"/>
      <c r="D305" s="18">
        <v>2018</v>
      </c>
      <c r="E305">
        <v>0</v>
      </c>
      <c r="F305">
        <v>11</v>
      </c>
      <c r="G305">
        <v>11</v>
      </c>
      <c r="H305">
        <v>0</v>
      </c>
      <c r="I305">
        <v>10</v>
      </c>
      <c r="J305">
        <v>10</v>
      </c>
      <c r="K305">
        <v>0</v>
      </c>
      <c r="L305">
        <v>5</v>
      </c>
      <c r="M305">
        <v>5</v>
      </c>
      <c r="N305">
        <v>0</v>
      </c>
      <c r="O305">
        <v>5</v>
      </c>
      <c r="P305">
        <v>5</v>
      </c>
      <c r="Q305">
        <v>66</v>
      </c>
      <c r="R305">
        <v>11</v>
      </c>
      <c r="S305">
        <v>77</v>
      </c>
      <c r="T305">
        <v>24</v>
      </c>
      <c r="U305">
        <v>6</v>
      </c>
      <c r="V305">
        <v>30</v>
      </c>
      <c r="W305">
        <v>42</v>
      </c>
      <c r="X305">
        <v>24</v>
      </c>
      <c r="Y305">
        <v>66</v>
      </c>
      <c r="Z305">
        <v>0</v>
      </c>
      <c r="AA305">
        <v>67</v>
      </c>
      <c r="AB305">
        <v>67</v>
      </c>
      <c r="AC305">
        <v>14</v>
      </c>
      <c r="AD305">
        <v>9</v>
      </c>
      <c r="AE305">
        <v>23</v>
      </c>
      <c r="AF305">
        <v>5</v>
      </c>
      <c r="AG305">
        <v>4</v>
      </c>
      <c r="AH305">
        <v>9</v>
      </c>
      <c r="AI305">
        <v>3</v>
      </c>
      <c r="AJ305">
        <v>5</v>
      </c>
      <c r="AK305">
        <v>8</v>
      </c>
      <c r="AL305">
        <v>0</v>
      </c>
      <c r="AM305">
        <v>37</v>
      </c>
      <c r="AN305">
        <v>37</v>
      </c>
      <c r="AO305">
        <v>0</v>
      </c>
      <c r="AP305">
        <v>27</v>
      </c>
      <c r="AQ305">
        <v>27</v>
      </c>
      <c r="AR305">
        <v>0</v>
      </c>
      <c r="AS305">
        <v>6</v>
      </c>
      <c r="AT305">
        <v>6</v>
      </c>
      <c r="AU305">
        <v>0</v>
      </c>
      <c r="AV305">
        <v>5</v>
      </c>
      <c r="AW305">
        <v>5</v>
      </c>
      <c r="AX305">
        <v>78</v>
      </c>
      <c r="AY305">
        <v>22</v>
      </c>
      <c r="AZ305">
        <v>100</v>
      </c>
      <c r="BA305">
        <v>5</v>
      </c>
      <c r="BB305">
        <v>18</v>
      </c>
      <c r="BC305">
        <v>23</v>
      </c>
      <c r="BD305">
        <v>30</v>
      </c>
      <c r="BE305">
        <v>10</v>
      </c>
      <c r="BF305">
        <v>40</v>
      </c>
      <c r="BG305">
        <v>0</v>
      </c>
      <c r="BH305">
        <v>3</v>
      </c>
      <c r="BI305">
        <v>3</v>
      </c>
      <c r="BJ305">
        <v>24</v>
      </c>
      <c r="BK305">
        <v>1</v>
      </c>
      <c r="BL305">
        <v>25</v>
      </c>
      <c r="BM305">
        <v>0</v>
      </c>
      <c r="BN305">
        <v>41</v>
      </c>
      <c r="BO305">
        <v>41</v>
      </c>
      <c r="BP305">
        <v>7</v>
      </c>
      <c r="BQ305">
        <v>2</v>
      </c>
      <c r="BR305">
        <v>9</v>
      </c>
      <c r="BS305">
        <v>0</v>
      </c>
      <c r="BT305">
        <v>3</v>
      </c>
      <c r="BU305">
        <v>3</v>
      </c>
      <c r="BV305">
        <v>0</v>
      </c>
      <c r="BW305">
        <v>11</v>
      </c>
      <c r="BX305">
        <v>11</v>
      </c>
      <c r="BY305">
        <v>0</v>
      </c>
      <c r="BZ305">
        <v>2</v>
      </c>
      <c r="CA305">
        <v>2</v>
      </c>
      <c r="CB305">
        <v>2</v>
      </c>
      <c r="CC305">
        <v>15</v>
      </c>
      <c r="CD305">
        <v>17</v>
      </c>
      <c r="CE305">
        <v>13</v>
      </c>
      <c r="CF305">
        <v>0</v>
      </c>
      <c r="CG305">
        <v>13</v>
      </c>
      <c r="CH305">
        <v>11</v>
      </c>
      <c r="CI305">
        <v>0</v>
      </c>
      <c r="CJ305">
        <v>11</v>
      </c>
      <c r="CK305">
        <v>93</v>
      </c>
      <c r="CL305">
        <v>0</v>
      </c>
      <c r="CM305">
        <v>93</v>
      </c>
      <c r="CN305">
        <v>2</v>
      </c>
      <c r="CO305">
        <v>0</v>
      </c>
      <c r="CP305">
        <v>2</v>
      </c>
      <c r="CQ305">
        <v>126</v>
      </c>
      <c r="CR305">
        <v>0</v>
      </c>
      <c r="CS305">
        <v>126</v>
      </c>
      <c r="CT305">
        <v>160</v>
      </c>
      <c r="CU305">
        <v>1</v>
      </c>
      <c r="CV305">
        <v>161</v>
      </c>
      <c r="CW305">
        <v>230</v>
      </c>
      <c r="CX305">
        <v>0</v>
      </c>
      <c r="CY305">
        <v>230</v>
      </c>
      <c r="CZ305">
        <f t="shared" si="12"/>
        <v>935</v>
      </c>
      <c r="DA305">
        <f t="shared" si="13"/>
        <v>361</v>
      </c>
      <c r="DB305">
        <f t="shared" si="14"/>
        <v>1296</v>
      </c>
      <c r="DC305" s="15">
        <f>SUM(Свод!E159:BA159)</f>
        <v>1524</v>
      </c>
    </row>
    <row r="306" spans="1:107" ht="15">
      <c r="A306" s="67"/>
      <c r="B306" s="35"/>
      <c r="C306" s="36"/>
      <c r="D306" s="18">
        <v>2019</v>
      </c>
      <c r="E306">
        <v>0</v>
      </c>
      <c r="F306">
        <v>3</v>
      </c>
      <c r="G306">
        <v>3</v>
      </c>
      <c r="H306">
        <v>0</v>
      </c>
      <c r="I306">
        <v>8</v>
      </c>
      <c r="J306">
        <v>8</v>
      </c>
      <c r="K306">
        <v>0</v>
      </c>
      <c r="L306">
        <v>1</v>
      </c>
      <c r="M306">
        <v>1</v>
      </c>
      <c r="N306">
        <v>0</v>
      </c>
      <c r="O306">
        <v>4</v>
      </c>
      <c r="P306">
        <v>4</v>
      </c>
      <c r="Q306">
        <v>0</v>
      </c>
      <c r="R306">
        <v>6</v>
      </c>
      <c r="S306">
        <v>6</v>
      </c>
      <c r="T306">
        <v>5</v>
      </c>
      <c r="U306">
        <v>5</v>
      </c>
      <c r="V306">
        <v>10</v>
      </c>
      <c r="W306">
        <v>5</v>
      </c>
      <c r="X306">
        <v>10</v>
      </c>
      <c r="Y306">
        <v>15</v>
      </c>
      <c r="Z306">
        <v>0</v>
      </c>
      <c r="AA306">
        <v>21</v>
      </c>
      <c r="AB306">
        <v>21</v>
      </c>
      <c r="AC306">
        <v>5</v>
      </c>
      <c r="AD306">
        <v>7</v>
      </c>
      <c r="AE306">
        <v>12</v>
      </c>
      <c r="AF306">
        <v>0</v>
      </c>
      <c r="AG306">
        <v>13</v>
      </c>
      <c r="AH306">
        <v>13</v>
      </c>
      <c r="AI306">
        <v>2</v>
      </c>
      <c r="AJ306">
        <v>4</v>
      </c>
      <c r="AK306">
        <v>6</v>
      </c>
      <c r="AL306">
        <v>0</v>
      </c>
      <c r="AM306">
        <v>7</v>
      </c>
      <c r="AN306">
        <v>7</v>
      </c>
      <c r="AO306">
        <v>0</v>
      </c>
      <c r="AP306">
        <v>5</v>
      </c>
      <c r="AQ306">
        <v>5</v>
      </c>
      <c r="AR306">
        <v>0</v>
      </c>
      <c r="AS306">
        <v>0</v>
      </c>
      <c r="AT306">
        <v>0</v>
      </c>
      <c r="AU306">
        <v>0</v>
      </c>
      <c r="AV306">
        <v>2</v>
      </c>
      <c r="AW306">
        <v>2</v>
      </c>
      <c r="AX306">
        <v>3</v>
      </c>
      <c r="AY306">
        <v>20</v>
      </c>
      <c r="AZ306">
        <v>23</v>
      </c>
      <c r="BA306">
        <v>2</v>
      </c>
      <c r="BB306">
        <v>3</v>
      </c>
      <c r="BC306">
        <v>5</v>
      </c>
      <c r="BD306">
        <v>6</v>
      </c>
      <c r="BE306">
        <v>1</v>
      </c>
      <c r="BF306">
        <v>7</v>
      </c>
      <c r="BG306">
        <v>0</v>
      </c>
      <c r="BH306">
        <v>1</v>
      </c>
      <c r="BI306">
        <v>1</v>
      </c>
      <c r="BJ306">
        <v>5</v>
      </c>
      <c r="BK306">
        <v>3</v>
      </c>
      <c r="BL306">
        <v>8</v>
      </c>
      <c r="BM306">
        <v>0</v>
      </c>
      <c r="BN306">
        <v>5</v>
      </c>
      <c r="BO306">
        <v>5</v>
      </c>
      <c r="BP306">
        <v>0</v>
      </c>
      <c r="BQ306">
        <v>6</v>
      </c>
      <c r="BR306">
        <v>6</v>
      </c>
      <c r="BS306">
        <v>0</v>
      </c>
      <c r="BT306">
        <v>0</v>
      </c>
      <c r="BU306">
        <v>0</v>
      </c>
      <c r="BV306">
        <v>0</v>
      </c>
      <c r="BW306">
        <v>14</v>
      </c>
      <c r="BX306">
        <v>14</v>
      </c>
      <c r="BY306">
        <v>0</v>
      </c>
      <c r="BZ306">
        <v>5</v>
      </c>
      <c r="CA306">
        <v>5</v>
      </c>
      <c r="CB306">
        <v>10</v>
      </c>
      <c r="CC306">
        <v>13</v>
      </c>
      <c r="CD306">
        <v>23</v>
      </c>
      <c r="CE306">
        <v>4</v>
      </c>
      <c r="CF306">
        <v>0</v>
      </c>
      <c r="CG306">
        <v>4</v>
      </c>
      <c r="CH306">
        <v>1</v>
      </c>
      <c r="CI306">
        <v>0</v>
      </c>
      <c r="CJ306">
        <v>1</v>
      </c>
      <c r="CK306">
        <v>98</v>
      </c>
      <c r="CL306">
        <v>0</v>
      </c>
      <c r="CM306">
        <v>98</v>
      </c>
      <c r="CN306">
        <v>0</v>
      </c>
      <c r="CO306">
        <v>0</v>
      </c>
      <c r="CP306">
        <v>0</v>
      </c>
      <c r="CQ306">
        <v>6</v>
      </c>
      <c r="CR306">
        <v>0</v>
      </c>
      <c r="CS306">
        <v>6</v>
      </c>
      <c r="CT306">
        <v>57</v>
      </c>
      <c r="CU306">
        <v>0</v>
      </c>
      <c r="CV306">
        <v>57</v>
      </c>
      <c r="CW306">
        <v>42</v>
      </c>
      <c r="CX306">
        <v>0</v>
      </c>
      <c r="CY306">
        <v>42</v>
      </c>
      <c r="CZ306">
        <f t="shared" si="12"/>
        <v>251</v>
      </c>
      <c r="DA306">
        <f t="shared" si="13"/>
        <v>167</v>
      </c>
      <c r="DB306">
        <f t="shared" si="14"/>
        <v>418</v>
      </c>
      <c r="DC306" s="15">
        <f>SUM(Свод!E160:BA160)</f>
        <v>1542</v>
      </c>
    </row>
    <row r="307" spans="1:107" ht="15">
      <c r="A307" s="67"/>
      <c r="B307" s="31" t="s">
        <v>224</v>
      </c>
      <c r="C307" s="32"/>
      <c r="D307" s="18">
        <v>2017</v>
      </c>
      <c r="E307">
        <v>0</v>
      </c>
      <c r="F307">
        <v>6</v>
      </c>
      <c r="G307">
        <v>6</v>
      </c>
      <c r="H307">
        <v>0</v>
      </c>
      <c r="I307">
        <v>4</v>
      </c>
      <c r="J307">
        <v>4</v>
      </c>
      <c r="K307">
        <v>0</v>
      </c>
      <c r="L307">
        <v>8</v>
      </c>
      <c r="M307">
        <v>8</v>
      </c>
      <c r="N307">
        <v>0</v>
      </c>
      <c r="O307">
        <v>10</v>
      </c>
      <c r="P307">
        <v>10</v>
      </c>
      <c r="Q307">
        <v>0</v>
      </c>
      <c r="R307">
        <v>6</v>
      </c>
      <c r="S307">
        <v>6</v>
      </c>
      <c r="T307">
        <v>3</v>
      </c>
      <c r="U307">
        <v>2</v>
      </c>
      <c r="V307">
        <v>5</v>
      </c>
      <c r="W307">
        <v>4</v>
      </c>
      <c r="X307">
        <v>3</v>
      </c>
      <c r="Y307">
        <v>7</v>
      </c>
      <c r="Z307">
        <v>0</v>
      </c>
      <c r="AA307">
        <v>6</v>
      </c>
      <c r="AB307">
        <v>6</v>
      </c>
      <c r="AC307">
        <v>7</v>
      </c>
      <c r="AD307">
        <v>7</v>
      </c>
      <c r="AE307">
        <v>14</v>
      </c>
      <c r="AF307">
        <v>10</v>
      </c>
      <c r="AG307">
        <v>1</v>
      </c>
      <c r="AH307">
        <v>11</v>
      </c>
      <c r="AI307">
        <v>5</v>
      </c>
      <c r="AJ307">
        <v>11</v>
      </c>
      <c r="AK307">
        <v>16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13</v>
      </c>
      <c r="AT307">
        <v>13</v>
      </c>
      <c r="AU307">
        <v>0</v>
      </c>
      <c r="AV307">
        <v>2</v>
      </c>
      <c r="AW307">
        <v>2</v>
      </c>
      <c r="AX307">
        <v>2</v>
      </c>
      <c r="AY307">
        <v>8</v>
      </c>
      <c r="AZ307">
        <v>10</v>
      </c>
      <c r="BA307">
        <v>7</v>
      </c>
      <c r="BB307">
        <v>8</v>
      </c>
      <c r="BC307">
        <v>15</v>
      </c>
      <c r="BD307">
        <v>6</v>
      </c>
      <c r="BE307">
        <v>6</v>
      </c>
      <c r="BF307">
        <v>12</v>
      </c>
      <c r="BG307">
        <v>0</v>
      </c>
      <c r="BH307">
        <v>9</v>
      </c>
      <c r="BI307">
        <v>9</v>
      </c>
      <c r="BJ307">
        <v>27</v>
      </c>
      <c r="BK307">
        <v>5</v>
      </c>
      <c r="BL307">
        <v>32</v>
      </c>
      <c r="BM307">
        <v>0</v>
      </c>
      <c r="BN307">
        <v>15</v>
      </c>
      <c r="BO307">
        <v>15</v>
      </c>
      <c r="BP307">
        <v>3</v>
      </c>
      <c r="BQ307">
        <v>11</v>
      </c>
      <c r="BR307">
        <v>14</v>
      </c>
      <c r="BS307">
        <v>0</v>
      </c>
      <c r="BT307">
        <v>6</v>
      </c>
      <c r="BU307">
        <v>6</v>
      </c>
      <c r="BV307">
        <v>0</v>
      </c>
      <c r="BW307">
        <v>7</v>
      </c>
      <c r="BX307">
        <v>7</v>
      </c>
      <c r="BY307">
        <v>0</v>
      </c>
      <c r="BZ307">
        <v>1</v>
      </c>
      <c r="CA307">
        <v>1</v>
      </c>
      <c r="CB307">
        <v>2</v>
      </c>
      <c r="CC307">
        <v>10</v>
      </c>
      <c r="CD307">
        <v>12</v>
      </c>
      <c r="CE307">
        <v>5</v>
      </c>
      <c r="CF307">
        <v>0</v>
      </c>
      <c r="CG307">
        <v>5</v>
      </c>
      <c r="CH307">
        <v>35</v>
      </c>
      <c r="CI307">
        <v>0</v>
      </c>
      <c r="CJ307">
        <v>35</v>
      </c>
      <c r="CK307">
        <v>6</v>
      </c>
      <c r="CL307">
        <v>0</v>
      </c>
      <c r="CM307">
        <v>6</v>
      </c>
      <c r="CN307">
        <v>0</v>
      </c>
      <c r="CO307">
        <v>0</v>
      </c>
      <c r="CP307">
        <v>0</v>
      </c>
      <c r="CQ307">
        <v>6</v>
      </c>
      <c r="CR307">
        <v>0</v>
      </c>
      <c r="CS307">
        <v>6</v>
      </c>
      <c r="CT307">
        <v>43</v>
      </c>
      <c r="CU307">
        <v>0</v>
      </c>
      <c r="CV307">
        <v>43</v>
      </c>
      <c r="CW307">
        <v>45</v>
      </c>
      <c r="CX307">
        <v>0</v>
      </c>
      <c r="CY307">
        <v>45</v>
      </c>
      <c r="CZ307">
        <f t="shared" si="12"/>
        <v>216</v>
      </c>
      <c r="DA307">
        <f t="shared" si="13"/>
        <v>165</v>
      </c>
      <c r="DB307">
        <f t="shared" si="14"/>
        <v>381</v>
      </c>
      <c r="DC307" s="15">
        <f>SUM(Свод!E161:BA161)</f>
        <v>444</v>
      </c>
    </row>
    <row r="308" spans="1:107" ht="15">
      <c r="A308" s="67"/>
      <c r="B308" s="33"/>
      <c r="C308" s="34"/>
      <c r="D308" s="18">
        <v>2018</v>
      </c>
      <c r="E308">
        <v>0</v>
      </c>
      <c r="F308">
        <v>16</v>
      </c>
      <c r="G308">
        <v>16</v>
      </c>
      <c r="H308">
        <v>0</v>
      </c>
      <c r="I308">
        <v>4</v>
      </c>
      <c r="J308">
        <v>4</v>
      </c>
      <c r="K308">
        <v>0</v>
      </c>
      <c r="L308">
        <v>1</v>
      </c>
      <c r="M308">
        <v>1</v>
      </c>
      <c r="N308">
        <v>0</v>
      </c>
      <c r="O308">
        <v>1</v>
      </c>
      <c r="P308">
        <v>1</v>
      </c>
      <c r="Q308">
        <v>0</v>
      </c>
      <c r="R308">
        <v>0</v>
      </c>
      <c r="S308">
        <v>0</v>
      </c>
      <c r="T308">
        <v>0</v>
      </c>
      <c r="U308">
        <v>2</v>
      </c>
      <c r="V308">
        <v>2</v>
      </c>
      <c r="W308">
        <v>0</v>
      </c>
      <c r="X308">
        <v>10</v>
      </c>
      <c r="Y308">
        <v>10</v>
      </c>
      <c r="Z308">
        <v>0</v>
      </c>
      <c r="AA308">
        <v>0</v>
      </c>
      <c r="AB308">
        <v>0</v>
      </c>
      <c r="AC308">
        <v>1</v>
      </c>
      <c r="AD308">
        <v>2</v>
      </c>
      <c r="AE308">
        <v>3</v>
      </c>
      <c r="AF308">
        <v>3</v>
      </c>
      <c r="AG308">
        <v>0</v>
      </c>
      <c r="AH308">
        <v>3</v>
      </c>
      <c r="AI308">
        <v>0</v>
      </c>
      <c r="AJ308">
        <v>0</v>
      </c>
      <c r="AK308">
        <v>0</v>
      </c>
      <c r="AL308">
        <v>0</v>
      </c>
      <c r="AM308">
        <v>1</v>
      </c>
      <c r="AN308">
        <v>1</v>
      </c>
      <c r="AO308">
        <v>0</v>
      </c>
      <c r="AP308">
        <v>0</v>
      </c>
      <c r="AQ308">
        <v>0</v>
      </c>
      <c r="AR308">
        <v>0</v>
      </c>
      <c r="AS308">
        <v>1</v>
      </c>
      <c r="AT308">
        <v>1</v>
      </c>
      <c r="AU308">
        <v>0</v>
      </c>
      <c r="AV308">
        <v>2</v>
      </c>
      <c r="AW308">
        <v>2</v>
      </c>
      <c r="AX308">
        <v>1</v>
      </c>
      <c r="AY308">
        <v>0</v>
      </c>
      <c r="AZ308">
        <v>1</v>
      </c>
      <c r="BA308">
        <v>2</v>
      </c>
      <c r="BB308">
        <v>0</v>
      </c>
      <c r="BC308">
        <v>2</v>
      </c>
      <c r="BD308">
        <v>0</v>
      </c>
      <c r="BE308">
        <v>0</v>
      </c>
      <c r="BF308">
        <v>0</v>
      </c>
      <c r="BG308">
        <v>0</v>
      </c>
      <c r="BH308">
        <v>6</v>
      </c>
      <c r="BI308">
        <v>6</v>
      </c>
      <c r="BJ308">
        <v>0</v>
      </c>
      <c r="BK308">
        <v>4</v>
      </c>
      <c r="BL308">
        <v>4</v>
      </c>
      <c r="BM308">
        <v>0</v>
      </c>
      <c r="BN308">
        <v>3</v>
      </c>
      <c r="BO308">
        <v>3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3</v>
      </c>
      <c r="BX308">
        <v>3</v>
      </c>
      <c r="BY308">
        <v>0</v>
      </c>
      <c r="BZ308">
        <v>0</v>
      </c>
      <c r="CA308">
        <v>0</v>
      </c>
      <c r="CB308">
        <v>12</v>
      </c>
      <c r="CC308">
        <v>10</v>
      </c>
      <c r="CD308">
        <v>22</v>
      </c>
      <c r="CE308">
        <v>9</v>
      </c>
      <c r="CF308">
        <v>0</v>
      </c>
      <c r="CG308">
        <v>9</v>
      </c>
      <c r="CH308">
        <v>11</v>
      </c>
      <c r="CI308">
        <v>0</v>
      </c>
      <c r="CJ308">
        <v>11</v>
      </c>
      <c r="CK308">
        <v>61</v>
      </c>
      <c r="CL308">
        <v>0</v>
      </c>
      <c r="CM308">
        <v>61</v>
      </c>
      <c r="CN308">
        <v>0</v>
      </c>
      <c r="CO308">
        <v>0</v>
      </c>
      <c r="CP308">
        <v>0</v>
      </c>
      <c r="CQ308">
        <v>40</v>
      </c>
      <c r="CR308">
        <v>0</v>
      </c>
      <c r="CS308">
        <v>40</v>
      </c>
      <c r="CT308">
        <v>55</v>
      </c>
      <c r="CU308">
        <v>0</v>
      </c>
      <c r="CV308">
        <v>55</v>
      </c>
      <c r="CW308">
        <v>49</v>
      </c>
      <c r="CX308">
        <v>0</v>
      </c>
      <c r="CY308">
        <v>49</v>
      </c>
      <c r="CZ308">
        <f t="shared" si="12"/>
        <v>244</v>
      </c>
      <c r="DA308">
        <f t="shared" si="13"/>
        <v>66</v>
      </c>
      <c r="DB308">
        <f t="shared" si="14"/>
        <v>310</v>
      </c>
      <c r="DC308" s="15">
        <f>SUM(Свод!E162:BA162)</f>
        <v>397</v>
      </c>
    </row>
    <row r="309" spans="1:107" ht="15">
      <c r="A309" s="67"/>
      <c r="B309" s="35"/>
      <c r="C309" s="36"/>
      <c r="D309" s="18">
        <v>2019</v>
      </c>
      <c r="E309">
        <v>0</v>
      </c>
      <c r="F309">
        <v>3</v>
      </c>
      <c r="G309">
        <v>3</v>
      </c>
      <c r="H309">
        <v>0</v>
      </c>
      <c r="I309">
        <v>7</v>
      </c>
      <c r="J309">
        <v>7</v>
      </c>
      <c r="K309">
        <v>0</v>
      </c>
      <c r="L309">
        <v>6</v>
      </c>
      <c r="M309">
        <v>6</v>
      </c>
      <c r="N309">
        <v>0</v>
      </c>
      <c r="O309">
        <v>8</v>
      </c>
      <c r="P309">
        <v>8</v>
      </c>
      <c r="Q309">
        <v>6</v>
      </c>
      <c r="R309">
        <v>0</v>
      </c>
      <c r="S309">
        <v>6</v>
      </c>
      <c r="T309">
        <v>1</v>
      </c>
      <c r="U309">
        <v>9</v>
      </c>
      <c r="V309">
        <v>10</v>
      </c>
      <c r="W309">
        <v>5</v>
      </c>
      <c r="X309">
        <v>6</v>
      </c>
      <c r="Y309">
        <v>11</v>
      </c>
      <c r="Z309">
        <v>0</v>
      </c>
      <c r="AA309">
        <v>10</v>
      </c>
      <c r="AB309">
        <v>10</v>
      </c>
      <c r="AC309">
        <v>0</v>
      </c>
      <c r="AD309">
        <v>4</v>
      </c>
      <c r="AE309">
        <v>4</v>
      </c>
      <c r="AF309">
        <v>3</v>
      </c>
      <c r="AG309">
        <v>1</v>
      </c>
      <c r="AH309">
        <v>4</v>
      </c>
      <c r="AI309">
        <v>3</v>
      </c>
      <c r="AJ309">
        <v>4</v>
      </c>
      <c r="AK309">
        <v>7</v>
      </c>
      <c r="AL309">
        <v>0</v>
      </c>
      <c r="AM309">
        <v>5</v>
      </c>
      <c r="AN309">
        <v>5</v>
      </c>
      <c r="AO309">
        <v>0</v>
      </c>
      <c r="AP309">
        <v>3</v>
      </c>
      <c r="AQ309">
        <v>3</v>
      </c>
      <c r="AR309">
        <v>0</v>
      </c>
      <c r="AS309">
        <v>8</v>
      </c>
      <c r="AT309">
        <v>8</v>
      </c>
      <c r="AU309">
        <v>0</v>
      </c>
      <c r="AV309">
        <v>3</v>
      </c>
      <c r="AW309">
        <v>3</v>
      </c>
      <c r="AX309">
        <v>16</v>
      </c>
      <c r="AY309">
        <v>9</v>
      </c>
      <c r="AZ309">
        <v>25</v>
      </c>
      <c r="BA309">
        <v>2</v>
      </c>
      <c r="BB309">
        <v>5</v>
      </c>
      <c r="BC309">
        <v>7</v>
      </c>
      <c r="BD309">
        <v>2</v>
      </c>
      <c r="BE309">
        <v>4</v>
      </c>
      <c r="BF309">
        <v>6</v>
      </c>
      <c r="BG309">
        <v>0</v>
      </c>
      <c r="BH309">
        <v>4</v>
      </c>
      <c r="BI309">
        <v>4</v>
      </c>
      <c r="BJ309">
        <v>1</v>
      </c>
      <c r="BK309">
        <v>3</v>
      </c>
      <c r="BL309">
        <v>4</v>
      </c>
      <c r="BM309">
        <v>0</v>
      </c>
      <c r="BN309">
        <v>14</v>
      </c>
      <c r="BO309">
        <v>14</v>
      </c>
      <c r="BP309">
        <v>1</v>
      </c>
      <c r="BQ309">
        <v>1</v>
      </c>
      <c r="BR309">
        <v>2</v>
      </c>
      <c r="BS309">
        <v>0</v>
      </c>
      <c r="BT309">
        <v>2</v>
      </c>
      <c r="BU309">
        <v>2</v>
      </c>
      <c r="BV309">
        <v>0</v>
      </c>
      <c r="BW309">
        <v>6</v>
      </c>
      <c r="BX309">
        <v>6</v>
      </c>
      <c r="BY309">
        <v>0</v>
      </c>
      <c r="BZ309">
        <v>0</v>
      </c>
      <c r="CA309">
        <v>0</v>
      </c>
      <c r="CB309">
        <v>1</v>
      </c>
      <c r="CC309">
        <v>6</v>
      </c>
      <c r="CD309">
        <v>7</v>
      </c>
      <c r="CE309">
        <v>3</v>
      </c>
      <c r="CF309">
        <v>0</v>
      </c>
      <c r="CG309">
        <v>3</v>
      </c>
      <c r="CH309">
        <v>16</v>
      </c>
      <c r="CI309">
        <v>0</v>
      </c>
      <c r="CJ309">
        <v>16</v>
      </c>
      <c r="CK309">
        <v>25</v>
      </c>
      <c r="CL309">
        <v>0</v>
      </c>
      <c r="CM309">
        <v>25</v>
      </c>
      <c r="CN309">
        <v>0</v>
      </c>
      <c r="CO309">
        <v>0</v>
      </c>
      <c r="CP309">
        <v>0</v>
      </c>
      <c r="CQ309">
        <v>9</v>
      </c>
      <c r="CR309">
        <v>0</v>
      </c>
      <c r="CS309">
        <v>9</v>
      </c>
      <c r="CT309">
        <v>33</v>
      </c>
      <c r="CU309">
        <v>0</v>
      </c>
      <c r="CV309">
        <v>33</v>
      </c>
      <c r="CW309">
        <v>17</v>
      </c>
      <c r="CX309">
        <v>0</v>
      </c>
      <c r="CY309">
        <v>17</v>
      </c>
      <c r="CZ309">
        <f t="shared" si="12"/>
        <v>144</v>
      </c>
      <c r="DA309">
        <f t="shared" si="13"/>
        <v>131</v>
      </c>
      <c r="DB309">
        <f t="shared" si="14"/>
        <v>275</v>
      </c>
      <c r="DC309" s="15">
        <f>SUM(Свод!E163:BA163)</f>
        <v>414</v>
      </c>
    </row>
    <row r="310" spans="1:107" ht="192">
      <c r="A310" s="67"/>
      <c r="B310" s="27" t="s">
        <v>122</v>
      </c>
      <c r="C310" s="27" t="s">
        <v>111</v>
      </c>
      <c r="D310" s="3" t="s">
        <v>112</v>
      </c>
      <c r="E310">
        <v>0</v>
      </c>
      <c r="F310">
        <v>6</v>
      </c>
      <c r="G310">
        <v>6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5</v>
      </c>
      <c r="Y310">
        <v>5</v>
      </c>
      <c r="Z310">
        <v>0</v>
      </c>
      <c r="AA310">
        <v>2</v>
      </c>
      <c r="AB310">
        <v>2</v>
      </c>
      <c r="AC310">
        <v>1</v>
      </c>
      <c r="AD310">
        <v>0</v>
      </c>
      <c r="AE310">
        <v>1</v>
      </c>
      <c r="AF310">
        <v>3</v>
      </c>
      <c r="AG310">
        <v>1</v>
      </c>
      <c r="AH310">
        <v>4</v>
      </c>
      <c r="AI310">
        <v>0</v>
      </c>
      <c r="AJ310">
        <v>3</v>
      </c>
      <c r="AK310">
        <v>3</v>
      </c>
      <c r="AL310">
        <v>0</v>
      </c>
      <c r="AM310">
        <v>1</v>
      </c>
      <c r="AN310">
        <v>1</v>
      </c>
      <c r="AO310">
        <v>0</v>
      </c>
      <c r="AP310">
        <v>0</v>
      </c>
      <c r="AQ310">
        <v>0</v>
      </c>
      <c r="AR310">
        <v>0</v>
      </c>
      <c r="AS310">
        <v>2</v>
      </c>
      <c r="AT310">
        <v>2</v>
      </c>
      <c r="AU310">
        <v>0</v>
      </c>
      <c r="AV310">
        <v>1</v>
      </c>
      <c r="AW310">
        <v>1</v>
      </c>
      <c r="AX310">
        <v>3</v>
      </c>
      <c r="AY310">
        <v>0</v>
      </c>
      <c r="AZ310">
        <v>3</v>
      </c>
      <c r="BA310">
        <v>3</v>
      </c>
      <c r="BB310">
        <v>1</v>
      </c>
      <c r="BC310">
        <v>4</v>
      </c>
      <c r="BD310">
        <v>0</v>
      </c>
      <c r="BE310">
        <v>1</v>
      </c>
      <c r="BF310">
        <v>1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7</v>
      </c>
      <c r="BO310">
        <v>7</v>
      </c>
      <c r="BP310">
        <v>0</v>
      </c>
      <c r="BQ310">
        <v>3</v>
      </c>
      <c r="BR310">
        <v>3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4</v>
      </c>
      <c r="CA310">
        <v>4</v>
      </c>
      <c r="CB310">
        <v>0</v>
      </c>
      <c r="CC310">
        <v>1</v>
      </c>
      <c r="CD310">
        <v>1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3</v>
      </c>
      <c r="CL310">
        <v>0</v>
      </c>
      <c r="CM310">
        <v>3</v>
      </c>
      <c r="CN310">
        <v>0</v>
      </c>
      <c r="CO310">
        <v>0</v>
      </c>
      <c r="CP310">
        <v>0</v>
      </c>
      <c r="CQ310">
        <v>3</v>
      </c>
      <c r="CR310">
        <v>0</v>
      </c>
      <c r="CS310">
        <v>3</v>
      </c>
      <c r="CT310">
        <v>32</v>
      </c>
      <c r="CU310">
        <v>0</v>
      </c>
      <c r="CV310">
        <v>32</v>
      </c>
      <c r="CW310">
        <v>7</v>
      </c>
      <c r="CX310">
        <v>0</v>
      </c>
      <c r="CY310">
        <v>7</v>
      </c>
      <c r="CZ310">
        <f t="shared" si="12"/>
        <v>55</v>
      </c>
      <c r="DA310">
        <f t="shared" si="13"/>
        <v>38</v>
      </c>
      <c r="DB310">
        <f t="shared" si="14"/>
        <v>93</v>
      </c>
      <c r="DC310" s="15">
        <f>SUM(Свод!E164:BA164)</f>
        <v>1014</v>
      </c>
    </row>
    <row r="311" spans="1:107" ht="45">
      <c r="A311" s="67"/>
      <c r="B311" s="27"/>
      <c r="C311" s="27"/>
      <c r="D311" s="4" t="s">
        <v>113</v>
      </c>
      <c r="E311">
        <v>0</v>
      </c>
      <c r="F311">
        <v>8</v>
      </c>
      <c r="G311">
        <v>8</v>
      </c>
      <c r="H311">
        <v>0</v>
      </c>
      <c r="I311">
        <v>2</v>
      </c>
      <c r="J311">
        <v>2</v>
      </c>
      <c r="K311">
        <v>0</v>
      </c>
      <c r="L311">
        <v>2</v>
      </c>
      <c r="M311">
        <v>2</v>
      </c>
      <c r="N311">
        <v>0</v>
      </c>
      <c r="O311">
        <v>6</v>
      </c>
      <c r="P311">
        <v>6</v>
      </c>
      <c r="Q311">
        <v>6</v>
      </c>
      <c r="R311">
        <v>0</v>
      </c>
      <c r="S311">
        <v>6</v>
      </c>
      <c r="T311">
        <v>2</v>
      </c>
      <c r="U311">
        <v>3</v>
      </c>
      <c r="V311">
        <v>5</v>
      </c>
      <c r="W311">
        <v>3</v>
      </c>
      <c r="X311">
        <v>13</v>
      </c>
      <c r="Y311">
        <v>16</v>
      </c>
      <c r="Z311">
        <v>0</v>
      </c>
      <c r="AA311">
        <v>8</v>
      </c>
      <c r="AB311">
        <v>8</v>
      </c>
      <c r="AC311">
        <v>0</v>
      </c>
      <c r="AD311">
        <v>7</v>
      </c>
      <c r="AE311">
        <v>7</v>
      </c>
      <c r="AF311">
        <v>1</v>
      </c>
      <c r="AG311">
        <v>0</v>
      </c>
      <c r="AH311">
        <v>1</v>
      </c>
      <c r="AI311">
        <v>5</v>
      </c>
      <c r="AJ311">
        <v>0</v>
      </c>
      <c r="AK311">
        <v>5</v>
      </c>
      <c r="AL311">
        <v>0</v>
      </c>
      <c r="AM311">
        <v>3</v>
      </c>
      <c r="AN311">
        <v>3</v>
      </c>
      <c r="AO311">
        <v>0</v>
      </c>
      <c r="AP311">
        <v>1</v>
      </c>
      <c r="AQ311">
        <v>1</v>
      </c>
      <c r="AR311">
        <v>0</v>
      </c>
      <c r="AS311">
        <v>6</v>
      </c>
      <c r="AT311">
        <v>6</v>
      </c>
      <c r="AU311">
        <v>0</v>
      </c>
      <c r="AV311">
        <v>5</v>
      </c>
      <c r="AW311">
        <v>5</v>
      </c>
      <c r="AX311">
        <v>6</v>
      </c>
      <c r="AY311">
        <v>3</v>
      </c>
      <c r="AZ311">
        <v>9</v>
      </c>
      <c r="BA311">
        <v>3</v>
      </c>
      <c r="BB311">
        <v>4</v>
      </c>
      <c r="BC311">
        <v>7</v>
      </c>
      <c r="BD311">
        <v>1</v>
      </c>
      <c r="BE311">
        <v>3</v>
      </c>
      <c r="BF311">
        <v>4</v>
      </c>
      <c r="BG311">
        <v>0</v>
      </c>
      <c r="BH311">
        <v>0</v>
      </c>
      <c r="BI311">
        <v>0</v>
      </c>
      <c r="BJ311">
        <v>2</v>
      </c>
      <c r="BK311">
        <v>0</v>
      </c>
      <c r="BL311">
        <v>2</v>
      </c>
      <c r="BM311">
        <v>0</v>
      </c>
      <c r="BN311">
        <v>11</v>
      </c>
      <c r="BO311">
        <v>11</v>
      </c>
      <c r="BP311">
        <v>0</v>
      </c>
      <c r="BQ311">
        <v>3</v>
      </c>
      <c r="BR311">
        <v>3</v>
      </c>
      <c r="BS311">
        <v>0</v>
      </c>
      <c r="BT311">
        <v>1</v>
      </c>
      <c r="BU311">
        <v>1</v>
      </c>
      <c r="BV311">
        <v>0</v>
      </c>
      <c r="BW311">
        <v>4</v>
      </c>
      <c r="BX311">
        <v>4</v>
      </c>
      <c r="BY311">
        <v>0</v>
      </c>
      <c r="BZ311">
        <v>12</v>
      </c>
      <c r="CA311">
        <v>12</v>
      </c>
      <c r="CB311">
        <v>3</v>
      </c>
      <c r="CC311">
        <v>2</v>
      </c>
      <c r="CD311">
        <v>5</v>
      </c>
      <c r="CE311">
        <v>2</v>
      </c>
      <c r="CF311">
        <v>0</v>
      </c>
      <c r="CG311">
        <v>2</v>
      </c>
      <c r="CH311">
        <v>1</v>
      </c>
      <c r="CI311">
        <v>0</v>
      </c>
      <c r="CJ311">
        <v>1</v>
      </c>
      <c r="CK311">
        <v>3</v>
      </c>
      <c r="CL311">
        <v>0</v>
      </c>
      <c r="CM311">
        <v>3</v>
      </c>
      <c r="CN311">
        <v>0</v>
      </c>
      <c r="CO311">
        <v>0</v>
      </c>
      <c r="CP311">
        <v>0</v>
      </c>
      <c r="CQ311">
        <v>17</v>
      </c>
      <c r="CR311">
        <v>0</v>
      </c>
      <c r="CS311">
        <v>17</v>
      </c>
      <c r="CT311">
        <v>17</v>
      </c>
      <c r="CU311">
        <v>0</v>
      </c>
      <c r="CV311">
        <v>17</v>
      </c>
      <c r="CW311">
        <v>18</v>
      </c>
      <c r="CX311">
        <v>0</v>
      </c>
      <c r="CY311">
        <v>18</v>
      </c>
      <c r="CZ311">
        <f t="shared" si="12"/>
        <v>90</v>
      </c>
      <c r="DA311">
        <f t="shared" si="13"/>
        <v>107</v>
      </c>
      <c r="DB311">
        <f t="shared" si="14"/>
        <v>197</v>
      </c>
      <c r="DC311" s="15">
        <f>SUM(Свод!E165:BA165)</f>
        <v>0</v>
      </c>
    </row>
    <row r="312" spans="1:107" ht="30">
      <c r="A312" s="67"/>
      <c r="B312" s="27"/>
      <c r="C312" s="27"/>
      <c r="D312" s="4" t="s">
        <v>114</v>
      </c>
      <c r="E312">
        <v>0</v>
      </c>
      <c r="F312">
        <v>56</v>
      </c>
      <c r="G312">
        <v>56</v>
      </c>
      <c r="H312">
        <v>0</v>
      </c>
      <c r="I312">
        <v>52</v>
      </c>
      <c r="J312">
        <v>52</v>
      </c>
      <c r="K312">
        <v>0</v>
      </c>
      <c r="L312">
        <v>13</v>
      </c>
      <c r="M312">
        <v>13</v>
      </c>
      <c r="N312">
        <v>0</v>
      </c>
      <c r="O312">
        <v>4</v>
      </c>
      <c r="P312">
        <v>4</v>
      </c>
      <c r="Q312">
        <v>4</v>
      </c>
      <c r="R312">
        <v>1</v>
      </c>
      <c r="S312">
        <v>5</v>
      </c>
      <c r="T312">
        <v>5</v>
      </c>
      <c r="U312">
        <v>1</v>
      </c>
      <c r="V312">
        <v>6</v>
      </c>
      <c r="W312">
        <v>1</v>
      </c>
      <c r="X312">
        <v>38</v>
      </c>
      <c r="Y312">
        <v>39</v>
      </c>
      <c r="Z312">
        <v>0</v>
      </c>
      <c r="AA312">
        <v>11</v>
      </c>
      <c r="AB312">
        <v>11</v>
      </c>
      <c r="AC312">
        <v>47</v>
      </c>
      <c r="AD312">
        <v>31</v>
      </c>
      <c r="AE312">
        <v>78</v>
      </c>
      <c r="AF312">
        <v>3</v>
      </c>
      <c r="AG312">
        <v>10</v>
      </c>
      <c r="AH312">
        <v>13</v>
      </c>
      <c r="AI312">
        <v>15</v>
      </c>
      <c r="AJ312">
        <v>18</v>
      </c>
      <c r="AK312">
        <v>33</v>
      </c>
      <c r="AL312">
        <v>0</v>
      </c>
      <c r="AM312">
        <v>22</v>
      </c>
      <c r="AN312">
        <v>22</v>
      </c>
      <c r="AO312">
        <v>0</v>
      </c>
      <c r="AP312">
        <v>5</v>
      </c>
      <c r="AQ312">
        <v>5</v>
      </c>
      <c r="AR312">
        <v>0</v>
      </c>
      <c r="AS312">
        <v>40</v>
      </c>
      <c r="AT312">
        <v>40</v>
      </c>
      <c r="AU312">
        <v>0</v>
      </c>
      <c r="AV312">
        <v>4</v>
      </c>
      <c r="AW312">
        <v>4</v>
      </c>
      <c r="AX312">
        <v>6</v>
      </c>
      <c r="AY312">
        <v>2</v>
      </c>
      <c r="AZ312">
        <v>8</v>
      </c>
      <c r="BA312">
        <v>1</v>
      </c>
      <c r="BB312">
        <v>5</v>
      </c>
      <c r="BC312">
        <v>6</v>
      </c>
      <c r="BD312">
        <v>16</v>
      </c>
      <c r="BE312">
        <v>18</v>
      </c>
      <c r="BF312">
        <v>34</v>
      </c>
      <c r="BG312">
        <v>0</v>
      </c>
      <c r="BH312">
        <v>16</v>
      </c>
      <c r="BI312">
        <v>16</v>
      </c>
      <c r="BJ312">
        <v>8</v>
      </c>
      <c r="BK312">
        <v>12</v>
      </c>
      <c r="BL312">
        <v>20</v>
      </c>
      <c r="BM312">
        <v>0</v>
      </c>
      <c r="BN312">
        <v>32</v>
      </c>
      <c r="BO312">
        <v>32</v>
      </c>
      <c r="BP312">
        <v>2</v>
      </c>
      <c r="BQ312">
        <v>12</v>
      </c>
      <c r="BR312">
        <v>14</v>
      </c>
      <c r="BS312">
        <v>0</v>
      </c>
      <c r="BT312">
        <v>12</v>
      </c>
      <c r="BU312">
        <v>12</v>
      </c>
      <c r="BV312">
        <v>0</v>
      </c>
      <c r="BW312">
        <v>2</v>
      </c>
      <c r="BX312">
        <v>2</v>
      </c>
      <c r="BY312">
        <v>0</v>
      </c>
      <c r="BZ312">
        <v>22</v>
      </c>
      <c r="CA312">
        <v>22</v>
      </c>
      <c r="CB312">
        <v>26</v>
      </c>
      <c r="CC312">
        <v>29</v>
      </c>
      <c r="CD312">
        <v>55</v>
      </c>
      <c r="CE312">
        <v>28</v>
      </c>
      <c r="CF312">
        <v>0</v>
      </c>
      <c r="CG312">
        <v>28</v>
      </c>
      <c r="CH312">
        <v>3</v>
      </c>
      <c r="CI312">
        <v>0</v>
      </c>
      <c r="CJ312">
        <v>3</v>
      </c>
      <c r="CK312">
        <v>29</v>
      </c>
      <c r="CL312">
        <v>0</v>
      </c>
      <c r="CM312">
        <v>29</v>
      </c>
      <c r="CN312">
        <v>17</v>
      </c>
      <c r="CO312">
        <v>0</v>
      </c>
      <c r="CP312">
        <v>17</v>
      </c>
      <c r="CQ312">
        <v>19</v>
      </c>
      <c r="CR312">
        <v>0</v>
      </c>
      <c r="CS312">
        <v>19</v>
      </c>
      <c r="CT312">
        <v>76</v>
      </c>
      <c r="CU312">
        <v>0</v>
      </c>
      <c r="CV312">
        <v>76</v>
      </c>
      <c r="CW312">
        <v>272</v>
      </c>
      <c r="CX312">
        <v>0</v>
      </c>
      <c r="CY312">
        <v>272</v>
      </c>
      <c r="CZ312">
        <f t="shared" si="12"/>
        <v>578</v>
      </c>
      <c r="DA312">
        <f t="shared" si="13"/>
        <v>468</v>
      </c>
      <c r="DB312">
        <f t="shared" si="14"/>
        <v>1046</v>
      </c>
      <c r="DC312" s="15">
        <f>SUM(Свод!E166:BA166)</f>
        <v>508</v>
      </c>
    </row>
    <row r="313" spans="1:107" ht="45">
      <c r="A313" s="67"/>
      <c r="B313" s="27"/>
      <c r="C313" s="27"/>
      <c r="D313" s="4" t="s">
        <v>115</v>
      </c>
      <c r="E313">
        <v>0</v>
      </c>
      <c r="F313">
        <v>362</v>
      </c>
      <c r="G313">
        <v>362</v>
      </c>
      <c r="H313">
        <v>0</v>
      </c>
      <c r="I313">
        <v>551</v>
      </c>
      <c r="J313">
        <v>551</v>
      </c>
      <c r="K313">
        <v>0</v>
      </c>
      <c r="L313">
        <v>222</v>
      </c>
      <c r="M313">
        <v>222</v>
      </c>
      <c r="N313">
        <v>0</v>
      </c>
      <c r="O313">
        <v>589</v>
      </c>
      <c r="P313">
        <v>589</v>
      </c>
      <c r="Q313">
        <v>185</v>
      </c>
      <c r="R313">
        <v>181</v>
      </c>
      <c r="S313">
        <v>366</v>
      </c>
      <c r="T313">
        <v>226</v>
      </c>
      <c r="U313">
        <v>170</v>
      </c>
      <c r="V313">
        <v>396</v>
      </c>
      <c r="W313">
        <v>351</v>
      </c>
      <c r="X313">
        <v>295</v>
      </c>
      <c r="Y313">
        <v>646</v>
      </c>
      <c r="Z313">
        <v>0</v>
      </c>
      <c r="AA313">
        <v>265</v>
      </c>
      <c r="AB313">
        <v>265</v>
      </c>
      <c r="AC313">
        <v>140</v>
      </c>
      <c r="AD313">
        <v>230</v>
      </c>
      <c r="AE313">
        <v>370</v>
      </c>
      <c r="AF313">
        <v>201</v>
      </c>
      <c r="AG313">
        <v>146</v>
      </c>
      <c r="AH313">
        <v>347</v>
      </c>
      <c r="AI313">
        <v>102</v>
      </c>
      <c r="AJ313">
        <v>141</v>
      </c>
      <c r="AK313">
        <v>243</v>
      </c>
      <c r="AL313">
        <v>0</v>
      </c>
      <c r="AM313">
        <v>282</v>
      </c>
      <c r="AN313">
        <v>282</v>
      </c>
      <c r="AO313">
        <v>0</v>
      </c>
      <c r="AP313">
        <v>115</v>
      </c>
      <c r="AQ313">
        <v>115</v>
      </c>
      <c r="AR313">
        <v>0</v>
      </c>
      <c r="AS313">
        <v>478</v>
      </c>
      <c r="AT313">
        <v>478</v>
      </c>
      <c r="AU313">
        <v>0</v>
      </c>
      <c r="AV313">
        <v>216</v>
      </c>
      <c r="AW313">
        <v>216</v>
      </c>
      <c r="AX313">
        <v>372</v>
      </c>
      <c r="AY313">
        <v>381</v>
      </c>
      <c r="AZ313">
        <v>753</v>
      </c>
      <c r="BA313">
        <v>105</v>
      </c>
      <c r="BB313">
        <v>126</v>
      </c>
      <c r="BC313">
        <v>231</v>
      </c>
      <c r="BD313">
        <v>185</v>
      </c>
      <c r="BE313">
        <v>208</v>
      </c>
      <c r="BF313">
        <v>393</v>
      </c>
      <c r="BG313">
        <v>0</v>
      </c>
      <c r="BH313">
        <v>227</v>
      </c>
      <c r="BI313">
        <v>227</v>
      </c>
      <c r="BJ313">
        <v>371</v>
      </c>
      <c r="BK313">
        <v>230</v>
      </c>
      <c r="BL313">
        <v>601</v>
      </c>
      <c r="BM313">
        <v>0</v>
      </c>
      <c r="BN313">
        <v>425</v>
      </c>
      <c r="BO313">
        <v>425</v>
      </c>
      <c r="BP313">
        <v>155</v>
      </c>
      <c r="BQ313">
        <v>127</v>
      </c>
      <c r="BR313">
        <v>282</v>
      </c>
      <c r="BS313">
        <v>0</v>
      </c>
      <c r="BT313">
        <v>302</v>
      </c>
      <c r="BU313">
        <v>302</v>
      </c>
      <c r="BV313">
        <v>0</v>
      </c>
      <c r="BW313">
        <v>317</v>
      </c>
      <c r="BX313">
        <v>317</v>
      </c>
      <c r="BY313">
        <v>0</v>
      </c>
      <c r="BZ313">
        <v>230</v>
      </c>
      <c r="CA313">
        <v>230</v>
      </c>
      <c r="CB313">
        <v>416</v>
      </c>
      <c r="CC313">
        <v>228</v>
      </c>
      <c r="CD313">
        <v>644</v>
      </c>
      <c r="CE313">
        <v>281</v>
      </c>
      <c r="CF313">
        <v>0</v>
      </c>
      <c r="CG313">
        <v>281</v>
      </c>
      <c r="CH313">
        <v>467</v>
      </c>
      <c r="CI313">
        <v>0</v>
      </c>
      <c r="CJ313">
        <v>467</v>
      </c>
      <c r="CK313">
        <v>673</v>
      </c>
      <c r="CL313">
        <v>0</v>
      </c>
      <c r="CM313">
        <v>673</v>
      </c>
      <c r="CN313">
        <v>112</v>
      </c>
      <c r="CO313">
        <v>0</v>
      </c>
      <c r="CP313">
        <v>112</v>
      </c>
      <c r="CQ313">
        <v>823</v>
      </c>
      <c r="CR313">
        <v>0</v>
      </c>
      <c r="CS313">
        <v>823</v>
      </c>
      <c r="CT313">
        <v>1352</v>
      </c>
      <c r="CU313">
        <v>23</v>
      </c>
      <c r="CV313">
        <v>1375</v>
      </c>
      <c r="CW313">
        <v>982</v>
      </c>
      <c r="CX313">
        <v>0</v>
      </c>
      <c r="CY313">
        <v>982</v>
      </c>
      <c r="CZ313">
        <f t="shared" si="12"/>
        <v>7499</v>
      </c>
      <c r="DA313">
        <f t="shared" si="13"/>
        <v>7067</v>
      </c>
      <c r="DB313">
        <f t="shared" si="14"/>
        <v>14566</v>
      </c>
      <c r="DC313" s="15">
        <f>SUM(Свод!E167:BA167)</f>
        <v>12</v>
      </c>
    </row>
    <row r="314" spans="1:107" ht="60">
      <c r="A314" s="67"/>
      <c r="B314" s="27"/>
      <c r="C314" s="27"/>
      <c r="D314" s="4" t="s">
        <v>22</v>
      </c>
      <c r="CZ314">
        <f t="shared" si="12"/>
        <v>0</v>
      </c>
      <c r="DA314">
        <f t="shared" si="13"/>
        <v>0</v>
      </c>
      <c r="DB314">
        <f t="shared" si="14"/>
        <v>0</v>
      </c>
      <c r="DC314" s="15">
        <f>SUM(Свод!E168:BA168)</f>
        <v>173</v>
      </c>
    </row>
    <row r="315" spans="1:107" ht="30">
      <c r="A315" s="67"/>
      <c r="B315" s="27"/>
      <c r="C315" s="27"/>
      <c r="D315" s="4" t="s">
        <v>116</v>
      </c>
      <c r="E315">
        <v>0</v>
      </c>
      <c r="F315">
        <v>96</v>
      </c>
      <c r="G315">
        <v>96</v>
      </c>
      <c r="H315">
        <v>0</v>
      </c>
      <c r="I315">
        <v>82</v>
      </c>
      <c r="J315">
        <v>82</v>
      </c>
      <c r="K315">
        <v>0</v>
      </c>
      <c r="L315">
        <v>58</v>
      </c>
      <c r="M315">
        <v>58</v>
      </c>
      <c r="N315">
        <v>0</v>
      </c>
      <c r="O315">
        <v>294</v>
      </c>
      <c r="P315">
        <v>294</v>
      </c>
      <c r="Q315">
        <v>91</v>
      </c>
      <c r="R315">
        <v>58</v>
      </c>
      <c r="S315">
        <v>149</v>
      </c>
      <c r="T315">
        <v>109</v>
      </c>
      <c r="U315">
        <v>68</v>
      </c>
      <c r="V315">
        <v>177</v>
      </c>
      <c r="W315">
        <v>212</v>
      </c>
      <c r="X315">
        <v>129</v>
      </c>
      <c r="Y315">
        <v>341</v>
      </c>
      <c r="Z315">
        <v>0</v>
      </c>
      <c r="AA315">
        <v>80</v>
      </c>
      <c r="AB315">
        <v>80</v>
      </c>
      <c r="AC315">
        <v>76</v>
      </c>
      <c r="AD315">
        <v>45</v>
      </c>
      <c r="AE315">
        <v>121</v>
      </c>
      <c r="AF315">
        <v>40</v>
      </c>
      <c r="AG315">
        <v>23</v>
      </c>
      <c r="AH315">
        <v>63</v>
      </c>
      <c r="AI315">
        <v>72</v>
      </c>
      <c r="AJ315">
        <v>28</v>
      </c>
      <c r="AK315">
        <v>100</v>
      </c>
      <c r="AL315">
        <v>0</v>
      </c>
      <c r="AM315">
        <v>155</v>
      </c>
      <c r="AN315">
        <v>155</v>
      </c>
      <c r="AO315">
        <v>0</v>
      </c>
      <c r="AP315">
        <v>79</v>
      </c>
      <c r="AQ315">
        <v>79</v>
      </c>
      <c r="AR315">
        <v>0</v>
      </c>
      <c r="AS315">
        <v>93</v>
      </c>
      <c r="AT315">
        <v>93</v>
      </c>
      <c r="AU315">
        <v>0</v>
      </c>
      <c r="AV315">
        <v>75</v>
      </c>
      <c r="AW315">
        <v>75</v>
      </c>
      <c r="AX315">
        <v>104</v>
      </c>
      <c r="AY315">
        <v>94</v>
      </c>
      <c r="AZ315">
        <v>198</v>
      </c>
      <c r="BA315">
        <v>47</v>
      </c>
      <c r="BB315">
        <v>29</v>
      </c>
      <c r="BC315">
        <v>76</v>
      </c>
      <c r="BD315">
        <v>96</v>
      </c>
      <c r="BE315">
        <v>113</v>
      </c>
      <c r="BF315">
        <v>209</v>
      </c>
      <c r="BG315">
        <v>0</v>
      </c>
      <c r="BH315">
        <v>130</v>
      </c>
      <c r="BI315">
        <v>130</v>
      </c>
      <c r="BJ315">
        <v>117</v>
      </c>
      <c r="BK315">
        <v>43</v>
      </c>
      <c r="BL315">
        <v>160</v>
      </c>
      <c r="BM315">
        <v>0</v>
      </c>
      <c r="BN315">
        <v>184</v>
      </c>
      <c r="BO315">
        <v>184</v>
      </c>
      <c r="BP315">
        <v>56</v>
      </c>
      <c r="BQ315">
        <v>35</v>
      </c>
      <c r="BR315">
        <v>91</v>
      </c>
      <c r="BS315">
        <v>0</v>
      </c>
      <c r="BT315">
        <v>76</v>
      </c>
      <c r="BU315">
        <v>76</v>
      </c>
      <c r="BV315">
        <v>0</v>
      </c>
      <c r="BW315">
        <v>89</v>
      </c>
      <c r="BX315">
        <v>89</v>
      </c>
      <c r="BY315">
        <v>0</v>
      </c>
      <c r="BZ315">
        <v>80</v>
      </c>
      <c r="CA315">
        <v>80</v>
      </c>
      <c r="CB315">
        <v>239</v>
      </c>
      <c r="CC315">
        <v>69</v>
      </c>
      <c r="CD315">
        <v>308</v>
      </c>
      <c r="CE315">
        <v>138</v>
      </c>
      <c r="CF315">
        <v>0</v>
      </c>
      <c r="CG315">
        <v>138</v>
      </c>
      <c r="CH315">
        <v>222</v>
      </c>
      <c r="CI315">
        <v>0</v>
      </c>
      <c r="CJ315">
        <v>222</v>
      </c>
      <c r="CK315">
        <v>313</v>
      </c>
      <c r="CL315">
        <v>0</v>
      </c>
      <c r="CM315">
        <v>313</v>
      </c>
      <c r="CN315">
        <v>66</v>
      </c>
      <c r="CO315">
        <v>0</v>
      </c>
      <c r="CP315">
        <v>66</v>
      </c>
      <c r="CQ315">
        <v>431</v>
      </c>
      <c r="CR315">
        <v>0</v>
      </c>
      <c r="CS315">
        <v>431</v>
      </c>
      <c r="CT315">
        <v>407</v>
      </c>
      <c r="CU315">
        <v>12</v>
      </c>
      <c r="CV315">
        <v>419</v>
      </c>
      <c r="CW315">
        <v>484</v>
      </c>
      <c r="CX315">
        <v>0</v>
      </c>
      <c r="CY315">
        <v>484</v>
      </c>
      <c r="CZ315">
        <f t="shared" si="12"/>
        <v>3320</v>
      </c>
      <c r="DA315">
        <f t="shared" si="13"/>
        <v>2317</v>
      </c>
      <c r="DB315">
        <f t="shared" si="14"/>
        <v>5637</v>
      </c>
      <c r="DC315" s="15">
        <f>SUM(Свод!E169:BA169)</f>
        <v>46</v>
      </c>
    </row>
    <row r="316" spans="1:107" ht="30">
      <c r="A316" s="67"/>
      <c r="B316" s="27"/>
      <c r="C316" s="27"/>
      <c r="D316" s="4" t="s">
        <v>24</v>
      </c>
      <c r="E316">
        <v>0</v>
      </c>
      <c r="F316">
        <v>26</v>
      </c>
      <c r="G316">
        <v>26</v>
      </c>
      <c r="H316">
        <v>0</v>
      </c>
      <c r="I316">
        <v>34</v>
      </c>
      <c r="J316">
        <v>34</v>
      </c>
      <c r="K316">
        <v>0</v>
      </c>
      <c r="L316">
        <v>18</v>
      </c>
      <c r="M316">
        <v>18</v>
      </c>
      <c r="N316">
        <v>0</v>
      </c>
      <c r="O316">
        <v>14</v>
      </c>
      <c r="P316">
        <v>14</v>
      </c>
      <c r="Q316">
        <v>0</v>
      </c>
      <c r="R316">
        <v>8</v>
      </c>
      <c r="S316">
        <v>8</v>
      </c>
      <c r="T316">
        <v>8</v>
      </c>
      <c r="U316">
        <v>21</v>
      </c>
      <c r="V316">
        <v>29</v>
      </c>
      <c r="W316">
        <v>3</v>
      </c>
      <c r="X316">
        <v>31</v>
      </c>
      <c r="Y316">
        <v>34</v>
      </c>
      <c r="Z316">
        <v>0</v>
      </c>
      <c r="AA316">
        <v>92</v>
      </c>
      <c r="AB316">
        <v>92</v>
      </c>
      <c r="AC316">
        <v>27</v>
      </c>
      <c r="AD316">
        <v>7</v>
      </c>
      <c r="AE316">
        <v>34</v>
      </c>
      <c r="AF316">
        <v>6</v>
      </c>
      <c r="AG316">
        <v>5</v>
      </c>
      <c r="AH316">
        <v>11</v>
      </c>
      <c r="AI316">
        <v>0</v>
      </c>
      <c r="AJ316">
        <v>7</v>
      </c>
      <c r="AK316">
        <v>7</v>
      </c>
      <c r="AL316">
        <v>0</v>
      </c>
      <c r="AM316">
        <v>32</v>
      </c>
      <c r="AN316">
        <v>32</v>
      </c>
      <c r="AO316">
        <v>0</v>
      </c>
      <c r="AP316">
        <v>10</v>
      </c>
      <c r="AQ316">
        <v>10</v>
      </c>
      <c r="AR316">
        <v>0</v>
      </c>
      <c r="AS316">
        <v>7</v>
      </c>
      <c r="AT316">
        <v>7</v>
      </c>
      <c r="AU316">
        <v>0</v>
      </c>
      <c r="AV316">
        <v>1</v>
      </c>
      <c r="AW316">
        <v>1</v>
      </c>
      <c r="AX316">
        <v>26</v>
      </c>
      <c r="AY316">
        <v>22</v>
      </c>
      <c r="AZ316">
        <v>48</v>
      </c>
      <c r="BA316">
        <v>3</v>
      </c>
      <c r="BB316">
        <v>11</v>
      </c>
      <c r="BC316">
        <v>14</v>
      </c>
      <c r="BD316">
        <v>11</v>
      </c>
      <c r="BE316">
        <v>7</v>
      </c>
      <c r="BF316">
        <v>18</v>
      </c>
      <c r="BG316">
        <v>0</v>
      </c>
      <c r="BH316">
        <v>5</v>
      </c>
      <c r="BI316">
        <v>5</v>
      </c>
      <c r="BJ316">
        <v>23</v>
      </c>
      <c r="BK316">
        <v>7</v>
      </c>
      <c r="BL316">
        <v>30</v>
      </c>
      <c r="BM316">
        <v>0</v>
      </c>
      <c r="BN316">
        <v>11</v>
      </c>
      <c r="BO316">
        <v>11</v>
      </c>
      <c r="BP316">
        <v>3</v>
      </c>
      <c r="BQ316">
        <v>4</v>
      </c>
      <c r="BR316">
        <v>7</v>
      </c>
      <c r="BS316">
        <v>0</v>
      </c>
      <c r="BT316">
        <v>10</v>
      </c>
      <c r="BU316">
        <v>10</v>
      </c>
      <c r="BV316">
        <v>0</v>
      </c>
      <c r="BW316">
        <v>28</v>
      </c>
      <c r="BX316">
        <v>28</v>
      </c>
      <c r="BY316">
        <v>0</v>
      </c>
      <c r="BZ316">
        <v>16</v>
      </c>
      <c r="CA316">
        <v>16</v>
      </c>
      <c r="CB316">
        <v>49</v>
      </c>
      <c r="CC316">
        <v>31</v>
      </c>
      <c r="CD316">
        <v>80</v>
      </c>
      <c r="CE316">
        <v>6</v>
      </c>
      <c r="CF316">
        <v>0</v>
      </c>
      <c r="CG316">
        <v>6</v>
      </c>
      <c r="CH316">
        <v>11</v>
      </c>
      <c r="CI316">
        <v>0</v>
      </c>
      <c r="CJ316">
        <v>11</v>
      </c>
      <c r="CK316">
        <v>55</v>
      </c>
      <c r="CL316">
        <v>0</v>
      </c>
      <c r="CM316">
        <v>55</v>
      </c>
      <c r="CN316">
        <v>4</v>
      </c>
      <c r="CO316">
        <v>0</v>
      </c>
      <c r="CP316">
        <v>4</v>
      </c>
      <c r="CQ316">
        <v>22</v>
      </c>
      <c r="CR316">
        <v>0</v>
      </c>
      <c r="CS316">
        <v>22</v>
      </c>
      <c r="CT316">
        <v>209</v>
      </c>
      <c r="CU316">
        <v>0</v>
      </c>
      <c r="CV316">
        <v>209</v>
      </c>
      <c r="CW316">
        <v>82</v>
      </c>
      <c r="CX316">
        <v>0</v>
      </c>
      <c r="CY316">
        <v>82</v>
      </c>
      <c r="CZ316">
        <f t="shared" si="12"/>
        <v>548</v>
      </c>
      <c r="DA316">
        <f t="shared" si="13"/>
        <v>465</v>
      </c>
      <c r="DB316">
        <f t="shared" si="14"/>
        <v>1013</v>
      </c>
      <c r="DC316" s="15">
        <f>SUM(Свод!E170:BA170)</f>
        <v>57</v>
      </c>
    </row>
    <row r="317" spans="1:107" ht="30">
      <c r="A317" s="67"/>
      <c r="B317" s="27"/>
      <c r="C317" s="27"/>
      <c r="D317" s="4" t="s">
        <v>25</v>
      </c>
      <c r="E317">
        <v>0</v>
      </c>
      <c r="F317">
        <v>28</v>
      </c>
      <c r="G317">
        <v>28</v>
      </c>
      <c r="H317">
        <v>0</v>
      </c>
      <c r="I317">
        <v>52</v>
      </c>
      <c r="J317">
        <v>52</v>
      </c>
      <c r="K317">
        <v>0</v>
      </c>
      <c r="L317">
        <v>26</v>
      </c>
      <c r="M317">
        <v>26</v>
      </c>
      <c r="N317">
        <v>0</v>
      </c>
      <c r="O317">
        <v>25</v>
      </c>
      <c r="P317">
        <v>25</v>
      </c>
      <c r="Q317">
        <v>21</v>
      </c>
      <c r="R317">
        <v>50</v>
      </c>
      <c r="S317">
        <v>71</v>
      </c>
      <c r="T317">
        <v>11</v>
      </c>
      <c r="U317">
        <v>19</v>
      </c>
      <c r="V317">
        <v>30</v>
      </c>
      <c r="W317">
        <v>27</v>
      </c>
      <c r="X317">
        <v>35</v>
      </c>
      <c r="Y317">
        <v>62</v>
      </c>
      <c r="Z317">
        <v>0</v>
      </c>
      <c r="AA317">
        <v>20</v>
      </c>
      <c r="AB317">
        <v>20</v>
      </c>
      <c r="AC317">
        <v>18</v>
      </c>
      <c r="AD317">
        <v>21</v>
      </c>
      <c r="AE317">
        <v>39</v>
      </c>
      <c r="AF317">
        <v>53</v>
      </c>
      <c r="AG317">
        <v>14</v>
      </c>
      <c r="AH317">
        <v>67</v>
      </c>
      <c r="AI317">
        <v>18</v>
      </c>
      <c r="AJ317">
        <v>14</v>
      </c>
      <c r="AK317">
        <v>32</v>
      </c>
      <c r="AL317">
        <v>0</v>
      </c>
      <c r="AM317">
        <v>43</v>
      </c>
      <c r="AN317">
        <v>43</v>
      </c>
      <c r="AO317">
        <v>0</v>
      </c>
      <c r="AP317">
        <v>5</v>
      </c>
      <c r="AQ317">
        <v>5</v>
      </c>
      <c r="AR317">
        <v>0</v>
      </c>
      <c r="AS317">
        <v>61</v>
      </c>
      <c r="AT317">
        <v>61</v>
      </c>
      <c r="AU317">
        <v>0</v>
      </c>
      <c r="AV317">
        <v>26</v>
      </c>
      <c r="AW317">
        <v>26</v>
      </c>
      <c r="AX317">
        <v>25</v>
      </c>
      <c r="AY317">
        <v>105</v>
      </c>
      <c r="AZ317">
        <v>130</v>
      </c>
      <c r="BA317">
        <v>11</v>
      </c>
      <c r="BB317">
        <v>15</v>
      </c>
      <c r="BC317">
        <v>26</v>
      </c>
      <c r="BD317">
        <v>17</v>
      </c>
      <c r="BE317">
        <v>15</v>
      </c>
      <c r="BF317">
        <v>32</v>
      </c>
      <c r="BG317">
        <v>0</v>
      </c>
      <c r="BH317">
        <v>19</v>
      </c>
      <c r="BI317">
        <v>19</v>
      </c>
      <c r="BJ317">
        <v>98</v>
      </c>
      <c r="BK317">
        <v>23</v>
      </c>
      <c r="BL317">
        <v>121</v>
      </c>
      <c r="BM317">
        <v>0</v>
      </c>
      <c r="BN317">
        <v>49</v>
      </c>
      <c r="BO317">
        <v>49</v>
      </c>
      <c r="BP317">
        <v>9</v>
      </c>
      <c r="BQ317">
        <v>4</v>
      </c>
      <c r="BR317">
        <v>13</v>
      </c>
      <c r="BS317">
        <v>0</v>
      </c>
      <c r="BT317">
        <v>5</v>
      </c>
      <c r="BU317">
        <v>5</v>
      </c>
      <c r="BV317">
        <v>0</v>
      </c>
      <c r="BW317">
        <v>7</v>
      </c>
      <c r="BX317">
        <v>7</v>
      </c>
      <c r="BY317">
        <v>0</v>
      </c>
      <c r="BZ317">
        <v>16</v>
      </c>
      <c r="CA317">
        <v>16</v>
      </c>
      <c r="CB317">
        <v>9</v>
      </c>
      <c r="CC317">
        <v>26</v>
      </c>
      <c r="CD317">
        <v>35</v>
      </c>
      <c r="CE317">
        <v>12</v>
      </c>
      <c r="CF317">
        <v>0</v>
      </c>
      <c r="CG317">
        <v>12</v>
      </c>
      <c r="CH317">
        <v>136</v>
      </c>
      <c r="CI317">
        <v>0</v>
      </c>
      <c r="CJ317">
        <v>136</v>
      </c>
      <c r="CK317">
        <v>32</v>
      </c>
      <c r="CL317">
        <v>0</v>
      </c>
      <c r="CM317">
        <v>32</v>
      </c>
      <c r="CN317">
        <v>2</v>
      </c>
      <c r="CO317">
        <v>0</v>
      </c>
      <c r="CP317">
        <v>2</v>
      </c>
      <c r="CQ317">
        <v>74</v>
      </c>
      <c r="CR317">
        <v>0</v>
      </c>
      <c r="CS317">
        <v>74</v>
      </c>
      <c r="CT317">
        <v>184</v>
      </c>
      <c r="CU317">
        <v>4</v>
      </c>
      <c r="CV317">
        <v>188</v>
      </c>
      <c r="CW317">
        <v>113</v>
      </c>
      <c r="CX317">
        <v>0</v>
      </c>
      <c r="CY317">
        <v>113</v>
      </c>
      <c r="CZ317">
        <f t="shared" si="12"/>
        <v>870</v>
      </c>
      <c r="DA317">
        <f t="shared" si="13"/>
        <v>727</v>
      </c>
      <c r="DB317">
        <f t="shared" si="14"/>
        <v>1597</v>
      </c>
      <c r="DC317" s="15">
        <f>SUM(Свод!E171:BA171)</f>
        <v>2</v>
      </c>
    </row>
    <row r="318" spans="1:107" ht="15">
      <c r="A318" s="67"/>
      <c r="B318" s="27"/>
      <c r="C318" s="27"/>
      <c r="D318" s="4" t="s">
        <v>117</v>
      </c>
      <c r="E318">
        <v>0</v>
      </c>
      <c r="F318">
        <v>52</v>
      </c>
      <c r="G318">
        <v>52</v>
      </c>
      <c r="H318">
        <v>0</v>
      </c>
      <c r="I318">
        <v>52</v>
      </c>
      <c r="J318">
        <v>52</v>
      </c>
      <c r="K318">
        <v>0</v>
      </c>
      <c r="L318">
        <v>1</v>
      </c>
      <c r="M318">
        <v>1</v>
      </c>
      <c r="N318">
        <v>0</v>
      </c>
      <c r="O318">
        <v>12</v>
      </c>
      <c r="P318">
        <v>12</v>
      </c>
      <c r="Q318">
        <v>1</v>
      </c>
      <c r="R318">
        <v>13</v>
      </c>
      <c r="S318">
        <v>14</v>
      </c>
      <c r="T318">
        <v>2</v>
      </c>
      <c r="U318">
        <v>9</v>
      </c>
      <c r="V318">
        <v>11</v>
      </c>
      <c r="W318">
        <v>13</v>
      </c>
      <c r="X318">
        <v>9</v>
      </c>
      <c r="Y318">
        <v>22</v>
      </c>
      <c r="Z318">
        <v>0</v>
      </c>
      <c r="AA318">
        <v>0</v>
      </c>
      <c r="AB318">
        <v>0</v>
      </c>
      <c r="AC318">
        <v>1</v>
      </c>
      <c r="AD318">
        <v>16</v>
      </c>
      <c r="AE318">
        <v>17</v>
      </c>
      <c r="AF318">
        <v>4</v>
      </c>
      <c r="AG318">
        <v>4</v>
      </c>
      <c r="AH318">
        <v>8</v>
      </c>
      <c r="AI318">
        <v>59</v>
      </c>
      <c r="AJ318">
        <v>9</v>
      </c>
      <c r="AK318">
        <v>68</v>
      </c>
      <c r="AL318">
        <v>0</v>
      </c>
      <c r="AM318">
        <v>30</v>
      </c>
      <c r="AN318">
        <v>30</v>
      </c>
      <c r="AO318">
        <v>0</v>
      </c>
      <c r="AP318">
        <v>3</v>
      </c>
      <c r="AQ318">
        <v>3</v>
      </c>
      <c r="AR318">
        <v>0</v>
      </c>
      <c r="AS318">
        <v>19</v>
      </c>
      <c r="AT318">
        <v>19</v>
      </c>
      <c r="AU318">
        <v>0</v>
      </c>
      <c r="AV318">
        <v>8</v>
      </c>
      <c r="AW318">
        <v>8</v>
      </c>
      <c r="AX318">
        <v>38</v>
      </c>
      <c r="AY318">
        <v>24</v>
      </c>
      <c r="AZ318">
        <v>62</v>
      </c>
      <c r="BA318">
        <v>4</v>
      </c>
      <c r="BB318">
        <v>7</v>
      </c>
      <c r="BC318">
        <v>11</v>
      </c>
      <c r="BD318">
        <v>1</v>
      </c>
      <c r="BE318">
        <v>19</v>
      </c>
      <c r="BF318">
        <v>20</v>
      </c>
      <c r="BG318">
        <v>0</v>
      </c>
      <c r="BH318">
        <v>10</v>
      </c>
      <c r="BI318">
        <v>10</v>
      </c>
      <c r="BJ318">
        <v>57</v>
      </c>
      <c r="BK318">
        <v>32</v>
      </c>
      <c r="BL318">
        <v>89</v>
      </c>
      <c r="BM318">
        <v>0</v>
      </c>
      <c r="BN318">
        <v>22</v>
      </c>
      <c r="BO318">
        <v>22</v>
      </c>
      <c r="BP318">
        <v>3</v>
      </c>
      <c r="BQ318">
        <v>3</v>
      </c>
      <c r="BR318">
        <v>6</v>
      </c>
      <c r="BS318">
        <v>0</v>
      </c>
      <c r="BT318">
        <v>2</v>
      </c>
      <c r="BU318">
        <v>2</v>
      </c>
      <c r="BV318">
        <v>0</v>
      </c>
      <c r="BW318">
        <v>8</v>
      </c>
      <c r="BX318">
        <v>8</v>
      </c>
      <c r="BY318">
        <v>0</v>
      </c>
      <c r="BZ318">
        <v>0</v>
      </c>
      <c r="CA318">
        <v>0</v>
      </c>
      <c r="CB318">
        <v>30</v>
      </c>
      <c r="CC318">
        <v>32</v>
      </c>
      <c r="CD318">
        <v>62</v>
      </c>
      <c r="CE318">
        <v>5</v>
      </c>
      <c r="CF318">
        <v>0</v>
      </c>
      <c r="CG318">
        <v>5</v>
      </c>
      <c r="CH318">
        <v>18</v>
      </c>
      <c r="CI318">
        <v>0</v>
      </c>
      <c r="CJ318">
        <v>18</v>
      </c>
      <c r="CK318">
        <v>69</v>
      </c>
      <c r="CL318">
        <v>0</v>
      </c>
      <c r="CM318">
        <v>69</v>
      </c>
      <c r="CN318">
        <v>1</v>
      </c>
      <c r="CO318">
        <v>0</v>
      </c>
      <c r="CP318">
        <v>1</v>
      </c>
      <c r="CQ318">
        <v>100</v>
      </c>
      <c r="CR318">
        <v>0</v>
      </c>
      <c r="CS318">
        <v>100</v>
      </c>
      <c r="CT318">
        <v>194</v>
      </c>
      <c r="CU318">
        <v>0</v>
      </c>
      <c r="CV318">
        <v>194</v>
      </c>
      <c r="CW318">
        <v>92</v>
      </c>
      <c r="CX318">
        <v>0</v>
      </c>
      <c r="CY318">
        <v>92</v>
      </c>
      <c r="CZ318">
        <f t="shared" si="12"/>
        <v>692</v>
      </c>
      <c r="DA318">
        <f t="shared" si="13"/>
        <v>396</v>
      </c>
      <c r="DB318">
        <f t="shared" si="14"/>
        <v>1088</v>
      </c>
      <c r="DC318" s="15">
        <f>SUM(Свод!E172:BA172)</f>
        <v>37</v>
      </c>
    </row>
    <row r="319" spans="1:107" ht="15">
      <c r="A319" s="67"/>
      <c r="B319" s="27"/>
      <c r="C319" s="27"/>
      <c r="D319" s="4" t="s">
        <v>118</v>
      </c>
      <c r="E319">
        <v>0</v>
      </c>
      <c r="F319">
        <v>8</v>
      </c>
      <c r="G319">
        <v>8</v>
      </c>
      <c r="H319">
        <v>0</v>
      </c>
      <c r="I319">
        <v>34</v>
      </c>
      <c r="J319">
        <v>34</v>
      </c>
      <c r="K319">
        <v>0</v>
      </c>
      <c r="L319">
        <v>21</v>
      </c>
      <c r="M319">
        <v>21</v>
      </c>
      <c r="N319">
        <v>0</v>
      </c>
      <c r="O319">
        <v>39</v>
      </c>
      <c r="P319">
        <v>39</v>
      </c>
      <c r="Q319">
        <v>14</v>
      </c>
      <c r="R319">
        <v>12</v>
      </c>
      <c r="S319">
        <v>26</v>
      </c>
      <c r="T319">
        <v>14</v>
      </c>
      <c r="U319">
        <v>31</v>
      </c>
      <c r="V319">
        <v>45</v>
      </c>
      <c r="W319">
        <v>12</v>
      </c>
      <c r="X319">
        <v>12</v>
      </c>
      <c r="Y319">
        <v>24</v>
      </c>
      <c r="Z319">
        <v>0</v>
      </c>
      <c r="AA319">
        <v>12</v>
      </c>
      <c r="AB319">
        <v>12</v>
      </c>
      <c r="AC319">
        <v>4</v>
      </c>
      <c r="AD319">
        <v>12</v>
      </c>
      <c r="AE319">
        <v>16</v>
      </c>
      <c r="AF319">
        <v>12</v>
      </c>
      <c r="AG319">
        <v>14</v>
      </c>
      <c r="AH319">
        <v>26</v>
      </c>
      <c r="AI319">
        <v>17</v>
      </c>
      <c r="AJ319">
        <v>3</v>
      </c>
      <c r="AK319">
        <v>20</v>
      </c>
      <c r="AL319">
        <v>0</v>
      </c>
      <c r="AM319">
        <v>29</v>
      </c>
      <c r="AN319">
        <v>29</v>
      </c>
      <c r="AO319">
        <v>0</v>
      </c>
      <c r="AP319">
        <v>10</v>
      </c>
      <c r="AQ319">
        <v>10</v>
      </c>
      <c r="AR319">
        <v>0</v>
      </c>
      <c r="AS319">
        <v>26</v>
      </c>
      <c r="AT319">
        <v>26</v>
      </c>
      <c r="AU319">
        <v>0</v>
      </c>
      <c r="AV319">
        <v>10</v>
      </c>
      <c r="AW319">
        <v>10</v>
      </c>
      <c r="AX319">
        <v>14</v>
      </c>
      <c r="AY319">
        <v>29</v>
      </c>
      <c r="AZ319">
        <v>43</v>
      </c>
      <c r="BA319">
        <v>17</v>
      </c>
      <c r="BB319">
        <v>19</v>
      </c>
      <c r="BC319">
        <v>36</v>
      </c>
      <c r="BD319">
        <v>11</v>
      </c>
      <c r="BE319">
        <v>16</v>
      </c>
      <c r="BF319">
        <v>27</v>
      </c>
      <c r="BG319">
        <v>0</v>
      </c>
      <c r="BH319">
        <v>8</v>
      </c>
      <c r="BI319">
        <v>8</v>
      </c>
      <c r="BJ319">
        <v>16</v>
      </c>
      <c r="BK319">
        <v>19</v>
      </c>
      <c r="BL319">
        <v>35</v>
      </c>
      <c r="BM319">
        <v>0</v>
      </c>
      <c r="BN319">
        <v>34</v>
      </c>
      <c r="BO319">
        <v>34</v>
      </c>
      <c r="BP319">
        <v>7</v>
      </c>
      <c r="BQ319">
        <v>8</v>
      </c>
      <c r="BR319">
        <v>15</v>
      </c>
      <c r="BS319">
        <v>0</v>
      </c>
      <c r="BT319">
        <v>20</v>
      </c>
      <c r="BU319">
        <v>20</v>
      </c>
      <c r="BV319">
        <v>0</v>
      </c>
      <c r="BW319">
        <v>14</v>
      </c>
      <c r="BX319">
        <v>14</v>
      </c>
      <c r="BY319">
        <v>0</v>
      </c>
      <c r="BZ319">
        <v>11</v>
      </c>
      <c r="CA319">
        <v>11</v>
      </c>
      <c r="CB319">
        <v>10</v>
      </c>
      <c r="CC319">
        <v>14</v>
      </c>
      <c r="CD319">
        <v>24</v>
      </c>
      <c r="CE319">
        <v>7</v>
      </c>
      <c r="CF319">
        <v>0</v>
      </c>
      <c r="CG319">
        <v>7</v>
      </c>
      <c r="CH319">
        <v>37</v>
      </c>
      <c r="CI319">
        <v>0</v>
      </c>
      <c r="CJ319">
        <v>37</v>
      </c>
      <c r="CK319">
        <v>40</v>
      </c>
      <c r="CL319">
        <v>0</v>
      </c>
      <c r="CM319">
        <v>40</v>
      </c>
      <c r="CN319">
        <v>2</v>
      </c>
      <c r="CO319">
        <v>0</v>
      </c>
      <c r="CP319">
        <v>2</v>
      </c>
      <c r="CQ319">
        <v>37</v>
      </c>
      <c r="CR319">
        <v>0</v>
      </c>
      <c r="CS319">
        <v>37</v>
      </c>
      <c r="CT319">
        <v>82</v>
      </c>
      <c r="CU319">
        <v>0</v>
      </c>
      <c r="CV319">
        <v>82</v>
      </c>
      <c r="CW319">
        <v>41</v>
      </c>
      <c r="CX319">
        <v>0</v>
      </c>
      <c r="CY319">
        <v>41</v>
      </c>
      <c r="CZ319">
        <f aca="true" t="shared" si="15" ref="CZ319:CZ382">_xlfn.SUMIFS($E319:$CY319,$E$1:$CY$1,$CZ$1)</f>
        <v>394</v>
      </c>
      <c r="DA319">
        <f aca="true" t="shared" si="16" ref="DA319:DA382">_xlfn.SUMIFS($E319:$CY319,$E$1:$CY$1,$DA$1)</f>
        <v>465</v>
      </c>
      <c r="DB319">
        <f aca="true" t="shared" si="17" ref="DB319:DB382">_xlfn.SUMIFS($E319:$CY319,$E$1:$CY$1,$DB$1)</f>
        <v>859</v>
      </c>
      <c r="DC319" s="15">
        <f>SUM(Свод!E173:BA173)</f>
        <v>298</v>
      </c>
    </row>
    <row r="320" spans="1:107" ht="192">
      <c r="A320" s="67"/>
      <c r="B320" s="27"/>
      <c r="C320" s="27" t="s">
        <v>119</v>
      </c>
      <c r="D320" s="3" t="s">
        <v>112</v>
      </c>
      <c r="E320">
        <v>0</v>
      </c>
      <c r="F320">
        <v>11</v>
      </c>
      <c r="G320">
        <v>11</v>
      </c>
      <c r="H320">
        <v>0</v>
      </c>
      <c r="I320">
        <v>0</v>
      </c>
      <c r="J320">
        <v>0</v>
      </c>
      <c r="K320">
        <v>0</v>
      </c>
      <c r="L320">
        <v>4</v>
      </c>
      <c r="M320">
        <v>4</v>
      </c>
      <c r="N320">
        <v>0</v>
      </c>
      <c r="O320">
        <v>2</v>
      </c>
      <c r="P320">
        <v>2</v>
      </c>
      <c r="Q320">
        <v>2</v>
      </c>
      <c r="R320">
        <v>5</v>
      </c>
      <c r="S320">
        <v>7</v>
      </c>
      <c r="T320">
        <v>0</v>
      </c>
      <c r="U320">
        <v>0</v>
      </c>
      <c r="V320">
        <v>0</v>
      </c>
      <c r="W320">
        <v>11</v>
      </c>
      <c r="X320">
        <v>11</v>
      </c>
      <c r="Y320">
        <v>22</v>
      </c>
      <c r="Z320">
        <v>0</v>
      </c>
      <c r="AA320">
        <v>2</v>
      </c>
      <c r="AB320">
        <v>2</v>
      </c>
      <c r="AC320">
        <v>2</v>
      </c>
      <c r="AD320">
        <v>21</v>
      </c>
      <c r="AE320">
        <v>23</v>
      </c>
      <c r="AF320">
        <v>5</v>
      </c>
      <c r="AG320">
        <v>1</v>
      </c>
      <c r="AH320">
        <v>6</v>
      </c>
      <c r="AI320">
        <v>3</v>
      </c>
      <c r="AJ320">
        <v>5</v>
      </c>
      <c r="AK320">
        <v>8</v>
      </c>
      <c r="AL320">
        <v>0</v>
      </c>
      <c r="AM320">
        <v>2</v>
      </c>
      <c r="AN320">
        <v>2</v>
      </c>
      <c r="AO320">
        <v>0</v>
      </c>
      <c r="AP320">
        <v>1</v>
      </c>
      <c r="AQ320">
        <v>1</v>
      </c>
      <c r="AR320">
        <v>0</v>
      </c>
      <c r="AS320">
        <v>12</v>
      </c>
      <c r="AT320">
        <v>12</v>
      </c>
      <c r="AU320">
        <v>0</v>
      </c>
      <c r="AV320">
        <v>0</v>
      </c>
      <c r="AW320">
        <v>0</v>
      </c>
      <c r="AX320">
        <v>1</v>
      </c>
      <c r="AY320">
        <v>2</v>
      </c>
      <c r="AZ320">
        <v>3</v>
      </c>
      <c r="BA320">
        <v>5</v>
      </c>
      <c r="BB320">
        <v>2</v>
      </c>
      <c r="BC320">
        <v>7</v>
      </c>
      <c r="BD320">
        <v>7</v>
      </c>
      <c r="BE320">
        <v>1</v>
      </c>
      <c r="BF320">
        <v>8</v>
      </c>
      <c r="BG320">
        <v>0</v>
      </c>
      <c r="BH320">
        <v>1</v>
      </c>
      <c r="BI320">
        <v>1</v>
      </c>
      <c r="BJ320">
        <v>0</v>
      </c>
      <c r="BK320">
        <v>4</v>
      </c>
      <c r="BL320">
        <v>4</v>
      </c>
      <c r="BM320">
        <v>0</v>
      </c>
      <c r="BN320">
        <v>15</v>
      </c>
      <c r="BO320">
        <v>15</v>
      </c>
      <c r="BP320">
        <v>0</v>
      </c>
      <c r="BQ320">
        <v>12</v>
      </c>
      <c r="BR320">
        <v>12</v>
      </c>
      <c r="BS320">
        <v>0</v>
      </c>
      <c r="BT320">
        <v>3</v>
      </c>
      <c r="BU320">
        <v>3</v>
      </c>
      <c r="BV320">
        <v>0</v>
      </c>
      <c r="BW320">
        <v>7</v>
      </c>
      <c r="BX320">
        <v>7</v>
      </c>
      <c r="BY320">
        <v>0</v>
      </c>
      <c r="BZ320">
        <v>10</v>
      </c>
      <c r="CA320">
        <v>10</v>
      </c>
      <c r="CB320">
        <v>2</v>
      </c>
      <c r="CC320">
        <v>15</v>
      </c>
      <c r="CD320">
        <v>17</v>
      </c>
      <c r="CE320">
        <v>2</v>
      </c>
      <c r="CF320">
        <v>0</v>
      </c>
      <c r="CG320">
        <v>2</v>
      </c>
      <c r="CH320">
        <v>2</v>
      </c>
      <c r="CI320">
        <v>0</v>
      </c>
      <c r="CJ320">
        <v>2</v>
      </c>
      <c r="CK320">
        <v>5</v>
      </c>
      <c r="CL320">
        <v>0</v>
      </c>
      <c r="CM320">
        <v>5</v>
      </c>
      <c r="CN320">
        <v>1</v>
      </c>
      <c r="CO320">
        <v>0</v>
      </c>
      <c r="CP320">
        <v>1</v>
      </c>
      <c r="CQ320">
        <v>2</v>
      </c>
      <c r="CR320">
        <v>0</v>
      </c>
      <c r="CS320">
        <v>2</v>
      </c>
      <c r="CT320">
        <v>57</v>
      </c>
      <c r="CU320">
        <v>0</v>
      </c>
      <c r="CV320">
        <v>57</v>
      </c>
      <c r="CW320">
        <v>13</v>
      </c>
      <c r="CX320">
        <v>0</v>
      </c>
      <c r="CY320">
        <v>13</v>
      </c>
      <c r="CZ320">
        <f t="shared" si="15"/>
        <v>120</v>
      </c>
      <c r="DA320">
        <f t="shared" si="16"/>
        <v>149</v>
      </c>
      <c r="DB320">
        <f t="shared" si="17"/>
        <v>269</v>
      </c>
      <c r="DC320" s="15">
        <f>SUM(Свод!E174:BA174)</f>
        <v>1153</v>
      </c>
    </row>
    <row r="321" spans="1:107" ht="45">
      <c r="A321" s="67"/>
      <c r="B321" s="27"/>
      <c r="C321" s="27"/>
      <c r="D321" s="4" t="s">
        <v>113</v>
      </c>
      <c r="E321">
        <v>0</v>
      </c>
      <c r="F321">
        <v>15</v>
      </c>
      <c r="G321">
        <v>15</v>
      </c>
      <c r="H321">
        <v>0</v>
      </c>
      <c r="I321">
        <v>23</v>
      </c>
      <c r="J321">
        <v>23</v>
      </c>
      <c r="K321">
        <v>0</v>
      </c>
      <c r="L321">
        <v>5</v>
      </c>
      <c r="M321">
        <v>5</v>
      </c>
      <c r="N321">
        <v>0</v>
      </c>
      <c r="O321">
        <v>17</v>
      </c>
      <c r="P321">
        <v>17</v>
      </c>
      <c r="Q321">
        <v>27</v>
      </c>
      <c r="R321">
        <v>27</v>
      </c>
      <c r="S321">
        <v>54</v>
      </c>
      <c r="T321">
        <v>3</v>
      </c>
      <c r="U321">
        <v>13</v>
      </c>
      <c r="V321">
        <v>16</v>
      </c>
      <c r="W321">
        <v>18</v>
      </c>
      <c r="X321">
        <v>29</v>
      </c>
      <c r="Y321">
        <v>47</v>
      </c>
      <c r="Z321">
        <v>0</v>
      </c>
      <c r="AA321">
        <v>49</v>
      </c>
      <c r="AB321">
        <v>49</v>
      </c>
      <c r="AC321">
        <v>11</v>
      </c>
      <c r="AD321">
        <v>20</v>
      </c>
      <c r="AE321">
        <v>31</v>
      </c>
      <c r="AF321">
        <v>23</v>
      </c>
      <c r="AG321">
        <v>6</v>
      </c>
      <c r="AH321">
        <v>29</v>
      </c>
      <c r="AI321">
        <v>15</v>
      </c>
      <c r="AJ321">
        <v>11</v>
      </c>
      <c r="AK321">
        <v>26</v>
      </c>
      <c r="AL321">
        <v>0</v>
      </c>
      <c r="AM321">
        <v>24</v>
      </c>
      <c r="AN321">
        <v>24</v>
      </c>
      <c r="AO321">
        <v>0</v>
      </c>
      <c r="AP321">
        <v>8</v>
      </c>
      <c r="AQ321">
        <v>8</v>
      </c>
      <c r="AR321">
        <v>0</v>
      </c>
      <c r="AS321">
        <v>56</v>
      </c>
      <c r="AT321">
        <v>56</v>
      </c>
      <c r="AU321">
        <v>0</v>
      </c>
      <c r="AV321">
        <v>21</v>
      </c>
      <c r="AW321">
        <v>21</v>
      </c>
      <c r="AX321">
        <v>81</v>
      </c>
      <c r="AY321">
        <v>18</v>
      </c>
      <c r="AZ321">
        <v>99</v>
      </c>
      <c r="BA321">
        <v>9</v>
      </c>
      <c r="BB321">
        <v>21</v>
      </c>
      <c r="BC321">
        <v>30</v>
      </c>
      <c r="BD321">
        <v>3</v>
      </c>
      <c r="BE321">
        <v>7</v>
      </c>
      <c r="BF321">
        <v>10</v>
      </c>
      <c r="BG321">
        <v>0</v>
      </c>
      <c r="BH321">
        <v>8</v>
      </c>
      <c r="BI321">
        <v>8</v>
      </c>
      <c r="BJ321">
        <v>4</v>
      </c>
      <c r="BK321">
        <v>21</v>
      </c>
      <c r="BL321">
        <v>25</v>
      </c>
      <c r="BM321">
        <v>0</v>
      </c>
      <c r="BN321">
        <v>24</v>
      </c>
      <c r="BO321">
        <v>24</v>
      </c>
      <c r="BP321">
        <v>7</v>
      </c>
      <c r="BQ321">
        <v>10</v>
      </c>
      <c r="BR321">
        <v>17</v>
      </c>
      <c r="BS321">
        <v>0</v>
      </c>
      <c r="BT321">
        <v>9</v>
      </c>
      <c r="BU321">
        <v>9</v>
      </c>
      <c r="BV321">
        <v>0</v>
      </c>
      <c r="BW321">
        <v>46</v>
      </c>
      <c r="BX321">
        <v>46</v>
      </c>
      <c r="BY321">
        <v>0</v>
      </c>
      <c r="BZ321">
        <v>30</v>
      </c>
      <c r="CA321">
        <v>30</v>
      </c>
      <c r="CB321">
        <v>10</v>
      </c>
      <c r="CC321">
        <v>19</v>
      </c>
      <c r="CD321">
        <v>29</v>
      </c>
      <c r="CE321">
        <v>4</v>
      </c>
      <c r="CF321">
        <v>0</v>
      </c>
      <c r="CG321">
        <v>4</v>
      </c>
      <c r="CH321">
        <v>12</v>
      </c>
      <c r="CI321">
        <v>0</v>
      </c>
      <c r="CJ321">
        <v>12</v>
      </c>
      <c r="CK321">
        <v>10</v>
      </c>
      <c r="CL321">
        <v>0</v>
      </c>
      <c r="CM321">
        <v>10</v>
      </c>
      <c r="CN321">
        <v>1</v>
      </c>
      <c r="CO321">
        <v>0</v>
      </c>
      <c r="CP321">
        <v>1</v>
      </c>
      <c r="CQ321">
        <v>64</v>
      </c>
      <c r="CR321">
        <v>0</v>
      </c>
      <c r="CS321">
        <v>64</v>
      </c>
      <c r="CT321">
        <v>78</v>
      </c>
      <c r="CU321">
        <v>1</v>
      </c>
      <c r="CV321">
        <v>79</v>
      </c>
      <c r="CW321">
        <v>84</v>
      </c>
      <c r="CX321">
        <v>0</v>
      </c>
      <c r="CY321">
        <v>84</v>
      </c>
      <c r="CZ321">
        <f t="shared" si="15"/>
        <v>464</v>
      </c>
      <c r="DA321">
        <f t="shared" si="16"/>
        <v>538</v>
      </c>
      <c r="DB321">
        <f t="shared" si="17"/>
        <v>1002</v>
      </c>
      <c r="DC321" s="15">
        <f>SUM(Свод!E175:BA175)</f>
        <v>0</v>
      </c>
    </row>
    <row r="322" spans="1:107" ht="30">
      <c r="A322" s="67"/>
      <c r="B322" s="27"/>
      <c r="C322" s="27"/>
      <c r="D322" s="4" t="s">
        <v>114</v>
      </c>
      <c r="E322">
        <v>0</v>
      </c>
      <c r="F322">
        <v>136</v>
      </c>
      <c r="G322">
        <v>136</v>
      </c>
      <c r="H322">
        <v>0</v>
      </c>
      <c r="I322">
        <v>285</v>
      </c>
      <c r="J322">
        <v>285</v>
      </c>
      <c r="K322">
        <v>0</v>
      </c>
      <c r="L322">
        <v>104</v>
      </c>
      <c r="M322">
        <v>104</v>
      </c>
      <c r="N322">
        <v>0</v>
      </c>
      <c r="O322">
        <v>186</v>
      </c>
      <c r="P322">
        <v>186</v>
      </c>
      <c r="Q322">
        <v>45</v>
      </c>
      <c r="R322">
        <v>50</v>
      </c>
      <c r="S322">
        <v>95</v>
      </c>
      <c r="T322">
        <v>81</v>
      </c>
      <c r="U322">
        <v>41</v>
      </c>
      <c r="V322">
        <v>122</v>
      </c>
      <c r="W322">
        <v>50</v>
      </c>
      <c r="X322">
        <v>68</v>
      </c>
      <c r="Y322">
        <v>118</v>
      </c>
      <c r="Z322">
        <v>0</v>
      </c>
      <c r="AA322">
        <v>26</v>
      </c>
      <c r="AB322">
        <v>26</v>
      </c>
      <c r="AC322">
        <v>28</v>
      </c>
      <c r="AD322">
        <v>93</v>
      </c>
      <c r="AE322">
        <v>121</v>
      </c>
      <c r="AF322">
        <v>58</v>
      </c>
      <c r="AG322">
        <v>93</v>
      </c>
      <c r="AH322">
        <v>151</v>
      </c>
      <c r="AI322">
        <v>59</v>
      </c>
      <c r="AJ322">
        <v>103</v>
      </c>
      <c r="AK322">
        <v>162</v>
      </c>
      <c r="AL322">
        <v>0</v>
      </c>
      <c r="AM322">
        <v>242</v>
      </c>
      <c r="AN322">
        <v>242</v>
      </c>
      <c r="AO322">
        <v>0</v>
      </c>
      <c r="AP322">
        <v>43</v>
      </c>
      <c r="AQ322">
        <v>43</v>
      </c>
      <c r="AR322">
        <v>0</v>
      </c>
      <c r="AS322">
        <v>205</v>
      </c>
      <c r="AT322">
        <v>205</v>
      </c>
      <c r="AU322">
        <v>0</v>
      </c>
      <c r="AV322">
        <v>75</v>
      </c>
      <c r="AW322">
        <v>75</v>
      </c>
      <c r="AX322">
        <v>114</v>
      </c>
      <c r="AY322">
        <v>134</v>
      </c>
      <c r="AZ322">
        <v>248</v>
      </c>
      <c r="BA322">
        <v>14</v>
      </c>
      <c r="BB322">
        <v>39</v>
      </c>
      <c r="BC322">
        <v>53</v>
      </c>
      <c r="BD322">
        <v>44</v>
      </c>
      <c r="BE322">
        <v>51</v>
      </c>
      <c r="BF322">
        <v>95</v>
      </c>
      <c r="BG322">
        <v>0</v>
      </c>
      <c r="BH322">
        <v>128</v>
      </c>
      <c r="BI322">
        <v>128</v>
      </c>
      <c r="BJ322">
        <v>56</v>
      </c>
      <c r="BK322">
        <v>88</v>
      </c>
      <c r="BL322">
        <v>144</v>
      </c>
      <c r="BM322">
        <v>0</v>
      </c>
      <c r="BN322">
        <v>105</v>
      </c>
      <c r="BO322">
        <v>105</v>
      </c>
      <c r="BP322">
        <v>67</v>
      </c>
      <c r="BQ322">
        <v>52</v>
      </c>
      <c r="BR322">
        <v>119</v>
      </c>
      <c r="BS322">
        <v>0</v>
      </c>
      <c r="BT322">
        <v>182</v>
      </c>
      <c r="BU322">
        <v>182</v>
      </c>
      <c r="BV322">
        <v>0</v>
      </c>
      <c r="BW322">
        <v>118</v>
      </c>
      <c r="BX322">
        <v>118</v>
      </c>
      <c r="BY322">
        <v>0</v>
      </c>
      <c r="BZ322">
        <v>73</v>
      </c>
      <c r="CA322">
        <v>73</v>
      </c>
      <c r="CB322">
        <v>87</v>
      </c>
      <c r="CC322">
        <v>116</v>
      </c>
      <c r="CD322">
        <v>203</v>
      </c>
      <c r="CE322">
        <v>88</v>
      </c>
      <c r="CF322">
        <v>0</v>
      </c>
      <c r="CG322">
        <v>88</v>
      </c>
      <c r="CH322">
        <v>64</v>
      </c>
      <c r="CI322">
        <v>0</v>
      </c>
      <c r="CJ322">
        <v>64</v>
      </c>
      <c r="CK322">
        <v>142</v>
      </c>
      <c r="CL322">
        <v>0</v>
      </c>
      <c r="CM322">
        <v>142</v>
      </c>
      <c r="CN322">
        <v>35</v>
      </c>
      <c r="CO322">
        <v>0</v>
      </c>
      <c r="CP322">
        <v>35</v>
      </c>
      <c r="CQ322">
        <v>127</v>
      </c>
      <c r="CR322">
        <v>0</v>
      </c>
      <c r="CS322">
        <v>127</v>
      </c>
      <c r="CT322">
        <v>241</v>
      </c>
      <c r="CU322">
        <v>6</v>
      </c>
      <c r="CV322">
        <v>247</v>
      </c>
      <c r="CW322">
        <v>362</v>
      </c>
      <c r="CX322">
        <v>0</v>
      </c>
      <c r="CY322">
        <v>362</v>
      </c>
      <c r="CZ322">
        <f t="shared" si="15"/>
        <v>1762</v>
      </c>
      <c r="DA322">
        <f t="shared" si="16"/>
        <v>2842</v>
      </c>
      <c r="DB322">
        <f t="shared" si="17"/>
        <v>4604</v>
      </c>
      <c r="DC322" s="15">
        <f>SUM(Свод!E176:BA176)</f>
        <v>575</v>
      </c>
    </row>
    <row r="323" spans="1:107" ht="45" customHeight="1">
      <c r="A323" s="67"/>
      <c r="B323" s="27"/>
      <c r="C323" s="27"/>
      <c r="D323" s="4" t="s">
        <v>115</v>
      </c>
      <c r="E323">
        <v>0</v>
      </c>
      <c r="F323">
        <v>703</v>
      </c>
      <c r="G323">
        <v>703</v>
      </c>
      <c r="H323">
        <v>0</v>
      </c>
      <c r="I323">
        <v>1361</v>
      </c>
      <c r="J323">
        <v>1361</v>
      </c>
      <c r="K323">
        <v>0</v>
      </c>
      <c r="L323">
        <v>480</v>
      </c>
      <c r="M323">
        <v>480</v>
      </c>
      <c r="N323">
        <v>0</v>
      </c>
      <c r="O323">
        <v>880</v>
      </c>
      <c r="P323">
        <v>880</v>
      </c>
      <c r="Q323">
        <v>322</v>
      </c>
      <c r="R323">
        <v>1145</v>
      </c>
      <c r="S323">
        <v>1467</v>
      </c>
      <c r="T323">
        <v>582</v>
      </c>
      <c r="U323">
        <v>467</v>
      </c>
      <c r="V323">
        <v>1049</v>
      </c>
      <c r="W323">
        <v>427</v>
      </c>
      <c r="X323">
        <v>425</v>
      </c>
      <c r="Y323">
        <v>852</v>
      </c>
      <c r="Z323">
        <v>0</v>
      </c>
      <c r="AA323">
        <v>556</v>
      </c>
      <c r="AB323">
        <v>556</v>
      </c>
      <c r="AC323">
        <v>439</v>
      </c>
      <c r="AD323">
        <v>399</v>
      </c>
      <c r="AE323">
        <v>838</v>
      </c>
      <c r="AF323">
        <v>389</v>
      </c>
      <c r="AG323">
        <v>213</v>
      </c>
      <c r="AH323">
        <v>602</v>
      </c>
      <c r="AI323">
        <v>174</v>
      </c>
      <c r="AJ323">
        <v>242</v>
      </c>
      <c r="AK323">
        <v>416</v>
      </c>
      <c r="AL323">
        <v>0</v>
      </c>
      <c r="AM323">
        <v>970</v>
      </c>
      <c r="AN323">
        <v>970</v>
      </c>
      <c r="AO323">
        <v>0</v>
      </c>
      <c r="AP323">
        <v>451</v>
      </c>
      <c r="AQ323">
        <v>451</v>
      </c>
      <c r="AR323">
        <v>0</v>
      </c>
      <c r="AS323">
        <v>1196</v>
      </c>
      <c r="AT323">
        <v>1196</v>
      </c>
      <c r="AU323">
        <v>0</v>
      </c>
      <c r="AV323">
        <v>516</v>
      </c>
      <c r="AW323">
        <v>516</v>
      </c>
      <c r="AX323">
        <v>1907</v>
      </c>
      <c r="AY323">
        <v>842</v>
      </c>
      <c r="AZ323">
        <v>2749</v>
      </c>
      <c r="BA323">
        <v>372</v>
      </c>
      <c r="BB323">
        <v>341</v>
      </c>
      <c r="BC323">
        <v>713</v>
      </c>
      <c r="BD323">
        <v>583</v>
      </c>
      <c r="BE323">
        <v>532</v>
      </c>
      <c r="BF323">
        <v>1115</v>
      </c>
      <c r="BG323">
        <v>0</v>
      </c>
      <c r="BH323">
        <v>327</v>
      </c>
      <c r="BI323">
        <v>327</v>
      </c>
      <c r="BJ323">
        <v>628</v>
      </c>
      <c r="BK323">
        <v>761</v>
      </c>
      <c r="BL323">
        <v>1389</v>
      </c>
      <c r="BM323">
        <v>0</v>
      </c>
      <c r="BN323">
        <v>1090</v>
      </c>
      <c r="BO323">
        <v>1090</v>
      </c>
      <c r="BP323">
        <v>381</v>
      </c>
      <c r="BQ323">
        <v>367</v>
      </c>
      <c r="BR323">
        <v>748</v>
      </c>
      <c r="BS323">
        <v>0</v>
      </c>
      <c r="BT323">
        <v>496</v>
      </c>
      <c r="BU323">
        <v>496</v>
      </c>
      <c r="BV323">
        <v>0</v>
      </c>
      <c r="BW323">
        <v>771</v>
      </c>
      <c r="BX323">
        <v>771</v>
      </c>
      <c r="BY323">
        <v>0</v>
      </c>
      <c r="BZ323">
        <v>413</v>
      </c>
      <c r="CA323">
        <v>413</v>
      </c>
      <c r="CB323">
        <v>644</v>
      </c>
      <c r="CC323">
        <v>484</v>
      </c>
      <c r="CD323">
        <v>1128</v>
      </c>
      <c r="CE323">
        <v>674</v>
      </c>
      <c r="CF323">
        <v>0</v>
      </c>
      <c r="CG323">
        <v>674</v>
      </c>
      <c r="CH323">
        <v>663</v>
      </c>
      <c r="CI323">
        <v>0</v>
      </c>
      <c r="CJ323">
        <v>663</v>
      </c>
      <c r="CK323">
        <v>1490</v>
      </c>
      <c r="CL323">
        <v>0</v>
      </c>
      <c r="CM323">
        <v>1490</v>
      </c>
      <c r="CN323">
        <v>246</v>
      </c>
      <c r="CO323">
        <v>0</v>
      </c>
      <c r="CP323">
        <v>246</v>
      </c>
      <c r="CQ323">
        <v>1252</v>
      </c>
      <c r="CR323">
        <v>0</v>
      </c>
      <c r="CS323">
        <v>1252</v>
      </c>
      <c r="CT323">
        <v>4083</v>
      </c>
      <c r="CU323">
        <v>21</v>
      </c>
      <c r="CV323">
        <v>4104</v>
      </c>
      <c r="CW323">
        <v>3890</v>
      </c>
      <c r="CX323">
        <v>0</v>
      </c>
      <c r="CY323">
        <v>3890</v>
      </c>
      <c r="CZ323">
        <f t="shared" si="15"/>
        <v>19146</v>
      </c>
      <c r="DA323">
        <f t="shared" si="16"/>
        <v>16449</v>
      </c>
      <c r="DB323">
        <f t="shared" si="17"/>
        <v>35595</v>
      </c>
      <c r="DC323" s="15">
        <f>SUM(Свод!E177:BA177)</f>
        <v>13</v>
      </c>
    </row>
    <row r="324" spans="1:107" ht="60">
      <c r="A324" s="67"/>
      <c r="B324" s="27"/>
      <c r="C324" s="27"/>
      <c r="D324" s="4" t="s">
        <v>22</v>
      </c>
      <c r="CZ324">
        <f t="shared" si="15"/>
        <v>0</v>
      </c>
      <c r="DA324">
        <f t="shared" si="16"/>
        <v>0</v>
      </c>
      <c r="DB324">
        <f t="shared" si="17"/>
        <v>0</v>
      </c>
      <c r="DC324" s="15">
        <f>SUM(Свод!E178:BA178)</f>
        <v>302</v>
      </c>
    </row>
    <row r="325" spans="1:107" ht="30">
      <c r="A325" s="67"/>
      <c r="B325" s="27"/>
      <c r="C325" s="27"/>
      <c r="D325" s="4" t="s">
        <v>116</v>
      </c>
      <c r="E325">
        <v>0</v>
      </c>
      <c r="F325">
        <v>206</v>
      </c>
      <c r="G325">
        <v>206</v>
      </c>
      <c r="H325">
        <v>0</v>
      </c>
      <c r="I325">
        <v>190</v>
      </c>
      <c r="J325">
        <v>190</v>
      </c>
      <c r="K325">
        <v>0</v>
      </c>
      <c r="L325">
        <v>72</v>
      </c>
      <c r="M325">
        <v>72</v>
      </c>
      <c r="N325">
        <v>0</v>
      </c>
      <c r="O325">
        <v>481</v>
      </c>
      <c r="P325">
        <v>481</v>
      </c>
      <c r="Q325">
        <v>240</v>
      </c>
      <c r="R325">
        <v>892</v>
      </c>
      <c r="S325">
        <v>1132</v>
      </c>
      <c r="T325">
        <v>199</v>
      </c>
      <c r="U325">
        <v>204</v>
      </c>
      <c r="V325">
        <v>403</v>
      </c>
      <c r="W325">
        <v>278</v>
      </c>
      <c r="X325">
        <v>151</v>
      </c>
      <c r="Y325">
        <v>429</v>
      </c>
      <c r="Z325">
        <v>0</v>
      </c>
      <c r="AA325">
        <v>110</v>
      </c>
      <c r="AB325">
        <v>110</v>
      </c>
      <c r="AC325">
        <v>154</v>
      </c>
      <c r="AD325">
        <v>106</v>
      </c>
      <c r="AE325">
        <v>260</v>
      </c>
      <c r="AF325">
        <v>108</v>
      </c>
      <c r="AG325">
        <v>34</v>
      </c>
      <c r="AH325">
        <v>142</v>
      </c>
      <c r="AI325">
        <v>76</v>
      </c>
      <c r="AJ325">
        <v>97</v>
      </c>
      <c r="AK325">
        <v>173</v>
      </c>
      <c r="AL325">
        <v>0</v>
      </c>
      <c r="AM325">
        <v>479</v>
      </c>
      <c r="AN325">
        <v>479</v>
      </c>
      <c r="AO325">
        <v>0</v>
      </c>
      <c r="AP325">
        <v>331</v>
      </c>
      <c r="AQ325">
        <v>331</v>
      </c>
      <c r="AR325">
        <v>0</v>
      </c>
      <c r="AS325">
        <v>400</v>
      </c>
      <c r="AT325">
        <v>400</v>
      </c>
      <c r="AU325">
        <v>0</v>
      </c>
      <c r="AV325">
        <v>132</v>
      </c>
      <c r="AW325">
        <v>132</v>
      </c>
      <c r="AX325">
        <v>618</v>
      </c>
      <c r="AY325">
        <v>250</v>
      </c>
      <c r="AZ325">
        <v>868</v>
      </c>
      <c r="BA325">
        <v>130</v>
      </c>
      <c r="BB325">
        <v>127</v>
      </c>
      <c r="BC325">
        <v>257</v>
      </c>
      <c r="BD325">
        <v>309</v>
      </c>
      <c r="BE325">
        <v>243</v>
      </c>
      <c r="BF325">
        <v>552</v>
      </c>
      <c r="BG325">
        <v>0</v>
      </c>
      <c r="BH325">
        <v>240</v>
      </c>
      <c r="BI325">
        <v>240</v>
      </c>
      <c r="BJ325">
        <v>183</v>
      </c>
      <c r="BK325">
        <v>198</v>
      </c>
      <c r="BL325">
        <v>381</v>
      </c>
      <c r="BM325">
        <v>0</v>
      </c>
      <c r="BN325">
        <v>812</v>
      </c>
      <c r="BO325">
        <v>812</v>
      </c>
      <c r="BP325">
        <v>130</v>
      </c>
      <c r="BQ325">
        <v>121</v>
      </c>
      <c r="BR325">
        <v>251</v>
      </c>
      <c r="BS325">
        <v>0</v>
      </c>
      <c r="BT325">
        <v>130</v>
      </c>
      <c r="BU325">
        <v>130</v>
      </c>
      <c r="BV325">
        <v>0</v>
      </c>
      <c r="BW325">
        <v>447</v>
      </c>
      <c r="BX325">
        <v>447</v>
      </c>
      <c r="BY325">
        <v>0</v>
      </c>
      <c r="BZ325">
        <v>154</v>
      </c>
      <c r="CA325">
        <v>154</v>
      </c>
      <c r="CB325">
        <v>336</v>
      </c>
      <c r="CC325">
        <v>183</v>
      </c>
      <c r="CD325">
        <v>519</v>
      </c>
      <c r="CE325">
        <v>285</v>
      </c>
      <c r="CF325">
        <v>0</v>
      </c>
      <c r="CG325">
        <v>285</v>
      </c>
      <c r="CH325">
        <v>305</v>
      </c>
      <c r="CI325">
        <v>0</v>
      </c>
      <c r="CJ325">
        <v>305</v>
      </c>
      <c r="CK325">
        <v>527</v>
      </c>
      <c r="CL325">
        <v>0</v>
      </c>
      <c r="CM325">
        <v>527</v>
      </c>
      <c r="CN325">
        <v>136</v>
      </c>
      <c r="CO325">
        <v>0</v>
      </c>
      <c r="CP325">
        <v>136</v>
      </c>
      <c r="CQ325">
        <v>842</v>
      </c>
      <c r="CR325">
        <v>0</v>
      </c>
      <c r="CS325">
        <v>842</v>
      </c>
      <c r="CT325">
        <v>2543</v>
      </c>
      <c r="CU325">
        <v>10</v>
      </c>
      <c r="CV325">
        <v>2553</v>
      </c>
      <c r="CW325">
        <v>1885</v>
      </c>
      <c r="CX325">
        <v>0</v>
      </c>
      <c r="CY325">
        <v>1885</v>
      </c>
      <c r="CZ325">
        <f t="shared" si="15"/>
        <v>9284</v>
      </c>
      <c r="DA325">
        <f t="shared" si="16"/>
        <v>6800</v>
      </c>
      <c r="DB325">
        <f t="shared" si="17"/>
        <v>16084</v>
      </c>
      <c r="DC325" s="15">
        <f>SUM(Свод!E179:BA179)</f>
        <v>56</v>
      </c>
    </row>
    <row r="326" spans="1:107" ht="30">
      <c r="A326" s="67"/>
      <c r="B326" s="27"/>
      <c r="C326" s="27"/>
      <c r="D326" s="4" t="s">
        <v>24</v>
      </c>
      <c r="E326">
        <v>0</v>
      </c>
      <c r="F326">
        <v>57</v>
      </c>
      <c r="G326">
        <v>57</v>
      </c>
      <c r="H326">
        <v>0</v>
      </c>
      <c r="I326">
        <v>66</v>
      </c>
      <c r="J326">
        <v>66</v>
      </c>
      <c r="K326">
        <v>0</v>
      </c>
      <c r="L326">
        <v>97</v>
      </c>
      <c r="M326">
        <v>97</v>
      </c>
      <c r="N326">
        <v>0</v>
      </c>
      <c r="O326">
        <v>20</v>
      </c>
      <c r="P326">
        <v>20</v>
      </c>
      <c r="Q326">
        <v>0</v>
      </c>
      <c r="R326">
        <v>10</v>
      </c>
      <c r="S326">
        <v>10</v>
      </c>
      <c r="T326">
        <v>17</v>
      </c>
      <c r="U326">
        <v>55</v>
      </c>
      <c r="V326">
        <v>72</v>
      </c>
      <c r="W326">
        <v>11</v>
      </c>
      <c r="X326">
        <v>33</v>
      </c>
      <c r="Y326">
        <v>44</v>
      </c>
      <c r="Z326">
        <v>0</v>
      </c>
      <c r="AA326">
        <v>285</v>
      </c>
      <c r="AB326">
        <v>285</v>
      </c>
      <c r="AC326">
        <v>31</v>
      </c>
      <c r="AD326">
        <v>26</v>
      </c>
      <c r="AE326">
        <v>57</v>
      </c>
      <c r="AF326">
        <v>19</v>
      </c>
      <c r="AG326">
        <v>9</v>
      </c>
      <c r="AH326">
        <v>28</v>
      </c>
      <c r="AI326">
        <v>2</v>
      </c>
      <c r="AJ326">
        <v>11</v>
      </c>
      <c r="AK326">
        <v>13</v>
      </c>
      <c r="AL326">
        <v>0</v>
      </c>
      <c r="AM326">
        <v>77</v>
      </c>
      <c r="AN326">
        <v>77</v>
      </c>
      <c r="AO326">
        <v>0</v>
      </c>
      <c r="AP326">
        <v>36</v>
      </c>
      <c r="AQ326">
        <v>36</v>
      </c>
      <c r="AR326">
        <v>0</v>
      </c>
      <c r="AS326">
        <v>23</v>
      </c>
      <c r="AT326">
        <v>23</v>
      </c>
      <c r="AU326">
        <v>0</v>
      </c>
      <c r="AV326">
        <v>5</v>
      </c>
      <c r="AW326">
        <v>5</v>
      </c>
      <c r="AX326">
        <v>83</v>
      </c>
      <c r="AY326">
        <v>54</v>
      </c>
      <c r="AZ326">
        <v>137</v>
      </c>
      <c r="BA326">
        <v>35</v>
      </c>
      <c r="BB326">
        <v>65</v>
      </c>
      <c r="BC326">
        <v>100</v>
      </c>
      <c r="BD326">
        <v>100</v>
      </c>
      <c r="BE326">
        <v>32</v>
      </c>
      <c r="BF326">
        <v>132</v>
      </c>
      <c r="BG326">
        <v>0</v>
      </c>
      <c r="BH326">
        <v>14</v>
      </c>
      <c r="BI326">
        <v>14</v>
      </c>
      <c r="BJ326">
        <v>48</v>
      </c>
      <c r="BK326">
        <v>16</v>
      </c>
      <c r="BL326">
        <v>64</v>
      </c>
      <c r="BM326">
        <v>0</v>
      </c>
      <c r="BN326">
        <v>52</v>
      </c>
      <c r="BO326">
        <v>52</v>
      </c>
      <c r="BP326">
        <v>13</v>
      </c>
      <c r="BQ326">
        <v>23</v>
      </c>
      <c r="BR326">
        <v>36</v>
      </c>
      <c r="BS326">
        <v>0</v>
      </c>
      <c r="BT326">
        <v>32</v>
      </c>
      <c r="BU326">
        <v>32</v>
      </c>
      <c r="BV326">
        <v>0</v>
      </c>
      <c r="BW326">
        <v>55</v>
      </c>
      <c r="BX326">
        <v>55</v>
      </c>
      <c r="BY326">
        <v>0</v>
      </c>
      <c r="BZ326">
        <v>25</v>
      </c>
      <c r="CA326">
        <v>25</v>
      </c>
      <c r="CB326">
        <v>66</v>
      </c>
      <c r="CC326">
        <v>58</v>
      </c>
      <c r="CD326">
        <v>124</v>
      </c>
      <c r="CE326">
        <v>19</v>
      </c>
      <c r="CF326">
        <v>0</v>
      </c>
      <c r="CG326">
        <v>19</v>
      </c>
      <c r="CH326">
        <v>7</v>
      </c>
      <c r="CI326">
        <v>0</v>
      </c>
      <c r="CJ326">
        <v>7</v>
      </c>
      <c r="CK326">
        <v>247</v>
      </c>
      <c r="CL326">
        <v>0</v>
      </c>
      <c r="CM326">
        <v>247</v>
      </c>
      <c r="CN326">
        <v>3</v>
      </c>
      <c r="CO326">
        <v>0</v>
      </c>
      <c r="CP326">
        <v>3</v>
      </c>
      <c r="CQ326">
        <v>34</v>
      </c>
      <c r="CR326">
        <v>0</v>
      </c>
      <c r="CS326">
        <v>34</v>
      </c>
      <c r="CT326">
        <v>491</v>
      </c>
      <c r="CU326">
        <v>0</v>
      </c>
      <c r="CV326">
        <v>491</v>
      </c>
      <c r="CW326">
        <v>442</v>
      </c>
      <c r="CX326">
        <v>0</v>
      </c>
      <c r="CY326">
        <v>442</v>
      </c>
      <c r="CZ326">
        <f t="shared" si="15"/>
        <v>1668</v>
      </c>
      <c r="DA326">
        <f t="shared" si="16"/>
        <v>1236</v>
      </c>
      <c r="DB326">
        <f t="shared" si="17"/>
        <v>2904</v>
      </c>
      <c r="DC326" s="15">
        <f>SUM(Свод!E180:BA180)</f>
        <v>75</v>
      </c>
    </row>
    <row r="327" spans="1:107" ht="30">
      <c r="A327" s="67"/>
      <c r="B327" s="27"/>
      <c r="C327" s="27"/>
      <c r="D327" s="4" t="s">
        <v>25</v>
      </c>
      <c r="E327">
        <v>0</v>
      </c>
      <c r="F327">
        <v>44</v>
      </c>
      <c r="G327">
        <v>44</v>
      </c>
      <c r="H327">
        <v>0</v>
      </c>
      <c r="I327">
        <v>61</v>
      </c>
      <c r="J327">
        <v>61</v>
      </c>
      <c r="K327">
        <v>0</v>
      </c>
      <c r="L327">
        <v>39</v>
      </c>
      <c r="M327">
        <v>39</v>
      </c>
      <c r="N327">
        <v>0</v>
      </c>
      <c r="O327">
        <v>53</v>
      </c>
      <c r="P327">
        <v>53</v>
      </c>
      <c r="Q327">
        <v>68</v>
      </c>
      <c r="R327">
        <v>88</v>
      </c>
      <c r="S327">
        <v>156</v>
      </c>
      <c r="T327">
        <v>20</v>
      </c>
      <c r="U327">
        <v>30</v>
      </c>
      <c r="V327">
        <v>50</v>
      </c>
      <c r="W327">
        <v>30</v>
      </c>
      <c r="X327">
        <v>53</v>
      </c>
      <c r="Y327">
        <v>83</v>
      </c>
      <c r="Z327">
        <v>0</v>
      </c>
      <c r="AA327">
        <v>40</v>
      </c>
      <c r="AB327">
        <v>40</v>
      </c>
      <c r="AC327">
        <v>23</v>
      </c>
      <c r="AD327">
        <v>43</v>
      </c>
      <c r="AE327">
        <v>66</v>
      </c>
      <c r="AF327">
        <v>55</v>
      </c>
      <c r="AG327">
        <v>12</v>
      </c>
      <c r="AH327">
        <v>67</v>
      </c>
      <c r="AI327">
        <v>23</v>
      </c>
      <c r="AJ327">
        <v>39</v>
      </c>
      <c r="AK327">
        <v>62</v>
      </c>
      <c r="AL327">
        <v>0</v>
      </c>
      <c r="AM327">
        <v>128</v>
      </c>
      <c r="AN327">
        <v>128</v>
      </c>
      <c r="AO327">
        <v>0</v>
      </c>
      <c r="AP327">
        <v>16</v>
      </c>
      <c r="AQ327">
        <v>16</v>
      </c>
      <c r="AR327">
        <v>0</v>
      </c>
      <c r="AS327">
        <v>134</v>
      </c>
      <c r="AT327">
        <v>134</v>
      </c>
      <c r="AU327">
        <v>0</v>
      </c>
      <c r="AV327">
        <v>44</v>
      </c>
      <c r="AW327">
        <v>44</v>
      </c>
      <c r="AX327">
        <v>75</v>
      </c>
      <c r="AY327">
        <v>131</v>
      </c>
      <c r="AZ327">
        <v>206</v>
      </c>
      <c r="BA327">
        <v>42</v>
      </c>
      <c r="BB327">
        <v>25</v>
      </c>
      <c r="BC327">
        <v>67</v>
      </c>
      <c r="BD327">
        <v>20</v>
      </c>
      <c r="BE327">
        <v>62</v>
      </c>
      <c r="BF327">
        <v>82</v>
      </c>
      <c r="BG327">
        <v>0</v>
      </c>
      <c r="BH327">
        <v>84</v>
      </c>
      <c r="BI327">
        <v>84</v>
      </c>
      <c r="BJ327">
        <v>18</v>
      </c>
      <c r="BK327">
        <v>70</v>
      </c>
      <c r="BL327">
        <v>88</v>
      </c>
      <c r="BM327">
        <v>0</v>
      </c>
      <c r="BN327">
        <v>78</v>
      </c>
      <c r="BO327">
        <v>78</v>
      </c>
      <c r="BP327">
        <v>19</v>
      </c>
      <c r="BQ327">
        <v>16</v>
      </c>
      <c r="BR327">
        <v>35</v>
      </c>
      <c r="BS327">
        <v>0</v>
      </c>
      <c r="BT327">
        <v>27</v>
      </c>
      <c r="BU327">
        <v>27</v>
      </c>
      <c r="BV327">
        <v>0</v>
      </c>
      <c r="BW327">
        <v>11</v>
      </c>
      <c r="BX327">
        <v>11</v>
      </c>
      <c r="BY327">
        <v>0</v>
      </c>
      <c r="BZ327">
        <v>52</v>
      </c>
      <c r="CA327">
        <v>52</v>
      </c>
      <c r="CB327">
        <v>20</v>
      </c>
      <c r="CC327">
        <v>52</v>
      </c>
      <c r="CD327">
        <v>72</v>
      </c>
      <c r="CE327">
        <v>29</v>
      </c>
      <c r="CF327">
        <v>0</v>
      </c>
      <c r="CG327">
        <v>29</v>
      </c>
      <c r="CH327">
        <v>81</v>
      </c>
      <c r="CI327">
        <v>0</v>
      </c>
      <c r="CJ327">
        <v>81</v>
      </c>
      <c r="CK327">
        <v>55</v>
      </c>
      <c r="CL327">
        <v>0</v>
      </c>
      <c r="CM327">
        <v>55</v>
      </c>
      <c r="CN327">
        <v>36</v>
      </c>
      <c r="CO327">
        <v>0</v>
      </c>
      <c r="CP327">
        <v>36</v>
      </c>
      <c r="CQ327">
        <v>163</v>
      </c>
      <c r="CR327">
        <v>0</v>
      </c>
      <c r="CS327">
        <v>163</v>
      </c>
      <c r="CT327">
        <v>429</v>
      </c>
      <c r="CU327">
        <v>1</v>
      </c>
      <c r="CV327">
        <v>430</v>
      </c>
      <c r="CW327">
        <v>256</v>
      </c>
      <c r="CX327">
        <v>0</v>
      </c>
      <c r="CY327">
        <v>256</v>
      </c>
      <c r="CZ327">
        <f t="shared" si="15"/>
        <v>1462</v>
      </c>
      <c r="DA327">
        <f t="shared" si="16"/>
        <v>1433</v>
      </c>
      <c r="DB327">
        <f t="shared" si="17"/>
        <v>2895</v>
      </c>
      <c r="DC327" s="15">
        <f>SUM(Свод!E181:BA181)</f>
        <v>2</v>
      </c>
    </row>
    <row r="328" spans="1:107" ht="15">
      <c r="A328" s="67"/>
      <c r="B328" s="27"/>
      <c r="C328" s="27"/>
      <c r="D328" s="4" t="s">
        <v>117</v>
      </c>
      <c r="E328">
        <v>0</v>
      </c>
      <c r="F328">
        <v>61</v>
      </c>
      <c r="G328">
        <v>61</v>
      </c>
      <c r="H328">
        <v>0</v>
      </c>
      <c r="I328">
        <v>151</v>
      </c>
      <c r="J328">
        <v>151</v>
      </c>
      <c r="K328">
        <v>0</v>
      </c>
      <c r="L328">
        <v>2</v>
      </c>
      <c r="M328">
        <v>2</v>
      </c>
      <c r="N328">
        <v>0</v>
      </c>
      <c r="O328">
        <v>33</v>
      </c>
      <c r="P328">
        <v>33</v>
      </c>
      <c r="Q328">
        <v>5</v>
      </c>
      <c r="R328">
        <v>13</v>
      </c>
      <c r="S328">
        <v>18</v>
      </c>
      <c r="T328">
        <v>35</v>
      </c>
      <c r="U328">
        <v>25</v>
      </c>
      <c r="V328">
        <v>60</v>
      </c>
      <c r="W328">
        <v>7</v>
      </c>
      <c r="X328">
        <v>16</v>
      </c>
      <c r="Y328">
        <v>23</v>
      </c>
      <c r="Z328">
        <v>0</v>
      </c>
      <c r="AA328">
        <v>1</v>
      </c>
      <c r="AB328">
        <v>1</v>
      </c>
      <c r="AC328">
        <v>15</v>
      </c>
      <c r="AD328">
        <v>32</v>
      </c>
      <c r="AE328">
        <v>47</v>
      </c>
      <c r="AF328">
        <v>18</v>
      </c>
      <c r="AG328">
        <v>6</v>
      </c>
      <c r="AH328">
        <v>24</v>
      </c>
      <c r="AI328">
        <v>67</v>
      </c>
      <c r="AJ328">
        <v>8</v>
      </c>
      <c r="AK328">
        <v>75</v>
      </c>
      <c r="AL328">
        <v>0</v>
      </c>
      <c r="AM328">
        <v>42</v>
      </c>
      <c r="AN328">
        <v>42</v>
      </c>
      <c r="AO328">
        <v>0</v>
      </c>
      <c r="AP328">
        <v>5</v>
      </c>
      <c r="AQ328">
        <v>5</v>
      </c>
      <c r="AR328">
        <v>0</v>
      </c>
      <c r="AS328">
        <v>41</v>
      </c>
      <c r="AT328">
        <v>41</v>
      </c>
      <c r="AU328">
        <v>0</v>
      </c>
      <c r="AV328">
        <v>6</v>
      </c>
      <c r="AW328">
        <v>6</v>
      </c>
      <c r="AX328">
        <v>83</v>
      </c>
      <c r="AY328">
        <v>86</v>
      </c>
      <c r="AZ328">
        <v>169</v>
      </c>
      <c r="BA328">
        <v>49</v>
      </c>
      <c r="BB328">
        <v>10</v>
      </c>
      <c r="BC328">
        <v>59</v>
      </c>
      <c r="BD328">
        <v>0</v>
      </c>
      <c r="BE328">
        <v>38</v>
      </c>
      <c r="BF328">
        <v>38</v>
      </c>
      <c r="BG328">
        <v>0</v>
      </c>
      <c r="BH328">
        <v>18</v>
      </c>
      <c r="BI328">
        <v>18</v>
      </c>
      <c r="BJ328">
        <v>16</v>
      </c>
      <c r="BK328">
        <v>109</v>
      </c>
      <c r="BL328">
        <v>125</v>
      </c>
      <c r="BM328">
        <v>0</v>
      </c>
      <c r="BN328">
        <v>10</v>
      </c>
      <c r="BO328">
        <v>10</v>
      </c>
      <c r="BP328">
        <v>7</v>
      </c>
      <c r="BQ328">
        <v>6</v>
      </c>
      <c r="BR328">
        <v>13</v>
      </c>
      <c r="BS328">
        <v>0</v>
      </c>
      <c r="BT328">
        <v>3</v>
      </c>
      <c r="BU328">
        <v>3</v>
      </c>
      <c r="BV328">
        <v>0</v>
      </c>
      <c r="BW328">
        <v>11</v>
      </c>
      <c r="BX328">
        <v>11</v>
      </c>
      <c r="BY328">
        <v>0</v>
      </c>
      <c r="BZ328">
        <v>10</v>
      </c>
      <c r="CA328">
        <v>10</v>
      </c>
      <c r="CB328">
        <v>82</v>
      </c>
      <c r="CC328">
        <v>50</v>
      </c>
      <c r="CD328">
        <v>132</v>
      </c>
      <c r="CE328">
        <v>48</v>
      </c>
      <c r="CF328">
        <v>0</v>
      </c>
      <c r="CG328">
        <v>48</v>
      </c>
      <c r="CH328">
        <v>24</v>
      </c>
      <c r="CI328">
        <v>0</v>
      </c>
      <c r="CJ328">
        <v>24</v>
      </c>
      <c r="CK328">
        <v>186</v>
      </c>
      <c r="CL328">
        <v>0</v>
      </c>
      <c r="CM328">
        <v>186</v>
      </c>
      <c r="CN328">
        <v>9</v>
      </c>
      <c r="CO328">
        <v>0</v>
      </c>
      <c r="CP328">
        <v>9</v>
      </c>
      <c r="CQ328">
        <v>268</v>
      </c>
      <c r="CR328">
        <v>0</v>
      </c>
      <c r="CS328">
        <v>268</v>
      </c>
      <c r="CT328">
        <v>326</v>
      </c>
      <c r="CU328">
        <v>0</v>
      </c>
      <c r="CV328">
        <v>326</v>
      </c>
      <c r="CW328">
        <v>208</v>
      </c>
      <c r="CX328">
        <v>0</v>
      </c>
      <c r="CY328">
        <v>208</v>
      </c>
      <c r="CZ328">
        <f t="shared" si="15"/>
        <v>1453</v>
      </c>
      <c r="DA328">
        <f t="shared" si="16"/>
        <v>793</v>
      </c>
      <c r="DB328">
        <f t="shared" si="17"/>
        <v>2246</v>
      </c>
      <c r="DC328" s="15">
        <f>SUM(Свод!E182:BA182)</f>
        <v>23</v>
      </c>
    </row>
    <row r="329" spans="1:107" ht="15">
      <c r="A329" s="67"/>
      <c r="B329" s="27"/>
      <c r="C329" s="27"/>
      <c r="D329" s="4" t="s">
        <v>118</v>
      </c>
      <c r="E329">
        <v>0</v>
      </c>
      <c r="F329">
        <v>27</v>
      </c>
      <c r="G329">
        <v>27</v>
      </c>
      <c r="H329">
        <v>0</v>
      </c>
      <c r="I329">
        <v>87</v>
      </c>
      <c r="J329">
        <v>87</v>
      </c>
      <c r="K329">
        <v>0</v>
      </c>
      <c r="L329">
        <v>41</v>
      </c>
      <c r="M329">
        <v>41</v>
      </c>
      <c r="N329">
        <v>0</v>
      </c>
      <c r="O329">
        <v>46</v>
      </c>
      <c r="P329">
        <v>46</v>
      </c>
      <c r="Q329">
        <v>18</v>
      </c>
      <c r="R329">
        <v>37</v>
      </c>
      <c r="S329">
        <v>55</v>
      </c>
      <c r="T329">
        <v>16</v>
      </c>
      <c r="U329">
        <v>39</v>
      </c>
      <c r="V329">
        <v>55</v>
      </c>
      <c r="W329">
        <v>12</v>
      </c>
      <c r="X329">
        <v>41</v>
      </c>
      <c r="Y329">
        <v>53</v>
      </c>
      <c r="Z329">
        <v>0</v>
      </c>
      <c r="AA329">
        <v>20</v>
      </c>
      <c r="AB329">
        <v>20</v>
      </c>
      <c r="AC329">
        <v>8</v>
      </c>
      <c r="AD329">
        <v>27</v>
      </c>
      <c r="AE329">
        <v>35</v>
      </c>
      <c r="AF329">
        <v>23</v>
      </c>
      <c r="AG329">
        <v>20</v>
      </c>
      <c r="AH329">
        <v>43</v>
      </c>
      <c r="AI329">
        <v>29</v>
      </c>
      <c r="AJ329">
        <v>6</v>
      </c>
      <c r="AK329">
        <v>35</v>
      </c>
      <c r="AL329">
        <v>0</v>
      </c>
      <c r="AM329">
        <v>67</v>
      </c>
      <c r="AN329">
        <v>67</v>
      </c>
      <c r="AO329">
        <v>0</v>
      </c>
      <c r="AP329">
        <v>23</v>
      </c>
      <c r="AQ329">
        <v>23</v>
      </c>
      <c r="AR329">
        <v>0</v>
      </c>
      <c r="AS329">
        <v>66</v>
      </c>
      <c r="AT329">
        <v>66</v>
      </c>
      <c r="AU329">
        <v>0</v>
      </c>
      <c r="AV329">
        <v>37</v>
      </c>
      <c r="AW329">
        <v>37</v>
      </c>
      <c r="AX329">
        <v>237</v>
      </c>
      <c r="AY329">
        <v>40</v>
      </c>
      <c r="AZ329">
        <v>277</v>
      </c>
      <c r="BA329">
        <v>34</v>
      </c>
      <c r="BB329">
        <v>27</v>
      </c>
      <c r="BC329">
        <v>61</v>
      </c>
      <c r="BD329">
        <v>17</v>
      </c>
      <c r="BE329">
        <v>38</v>
      </c>
      <c r="BF329">
        <v>55</v>
      </c>
      <c r="BG329">
        <v>0</v>
      </c>
      <c r="BH329">
        <v>22</v>
      </c>
      <c r="BI329">
        <v>22</v>
      </c>
      <c r="BJ329">
        <v>20</v>
      </c>
      <c r="BK329">
        <v>47</v>
      </c>
      <c r="BL329">
        <v>67</v>
      </c>
      <c r="BM329">
        <v>0</v>
      </c>
      <c r="BN329">
        <v>62</v>
      </c>
      <c r="BO329">
        <v>62</v>
      </c>
      <c r="BP329">
        <v>15</v>
      </c>
      <c r="BQ329">
        <v>9</v>
      </c>
      <c r="BR329">
        <v>24</v>
      </c>
      <c r="BS329">
        <v>0</v>
      </c>
      <c r="BT329">
        <v>25</v>
      </c>
      <c r="BU329">
        <v>25</v>
      </c>
      <c r="BV329">
        <v>0</v>
      </c>
      <c r="BW329">
        <v>9</v>
      </c>
      <c r="BX329">
        <v>9</v>
      </c>
      <c r="BY329">
        <v>0</v>
      </c>
      <c r="BZ329">
        <v>32</v>
      </c>
      <c r="CA329">
        <v>32</v>
      </c>
      <c r="CB329">
        <v>29</v>
      </c>
      <c r="CC329">
        <v>23</v>
      </c>
      <c r="CD329">
        <v>52</v>
      </c>
      <c r="CE329">
        <v>29</v>
      </c>
      <c r="CF329">
        <v>0</v>
      </c>
      <c r="CG329">
        <v>29</v>
      </c>
      <c r="CH329">
        <v>34</v>
      </c>
      <c r="CI329">
        <v>0</v>
      </c>
      <c r="CJ329">
        <v>34</v>
      </c>
      <c r="CK329">
        <v>61</v>
      </c>
      <c r="CL329">
        <v>0</v>
      </c>
      <c r="CM329">
        <v>61</v>
      </c>
      <c r="CN329">
        <v>10</v>
      </c>
      <c r="CO329">
        <v>0</v>
      </c>
      <c r="CP329">
        <v>10</v>
      </c>
      <c r="CQ329">
        <v>59</v>
      </c>
      <c r="CR329">
        <v>0</v>
      </c>
      <c r="CS329">
        <v>59</v>
      </c>
      <c r="CT329">
        <v>199</v>
      </c>
      <c r="CU329">
        <v>0</v>
      </c>
      <c r="CV329">
        <v>199</v>
      </c>
      <c r="CW329">
        <v>243</v>
      </c>
      <c r="CX329">
        <v>0</v>
      </c>
      <c r="CY329">
        <v>243</v>
      </c>
      <c r="CZ329">
        <f t="shared" si="15"/>
        <v>1093</v>
      </c>
      <c r="DA329">
        <f t="shared" si="16"/>
        <v>918</v>
      </c>
      <c r="DB329">
        <f t="shared" si="17"/>
        <v>2011</v>
      </c>
      <c r="DC329" s="15">
        <f>SUM(Свод!E183:BA183)</f>
        <v>211</v>
      </c>
    </row>
    <row r="330" spans="1:107" ht="192">
      <c r="A330" s="67"/>
      <c r="B330" s="27"/>
      <c r="C330" s="27" t="s">
        <v>120</v>
      </c>
      <c r="D330" s="3" t="s">
        <v>112</v>
      </c>
      <c r="E330">
        <v>0</v>
      </c>
      <c r="F330">
        <v>13</v>
      </c>
      <c r="G330">
        <v>13</v>
      </c>
      <c r="H330">
        <v>0</v>
      </c>
      <c r="I330">
        <v>0</v>
      </c>
      <c r="J330">
        <v>0</v>
      </c>
      <c r="K330">
        <v>0</v>
      </c>
      <c r="L330">
        <v>4</v>
      </c>
      <c r="M330">
        <v>4</v>
      </c>
      <c r="N330">
        <v>0</v>
      </c>
      <c r="O330">
        <v>13</v>
      </c>
      <c r="P330">
        <v>13</v>
      </c>
      <c r="Q330">
        <v>0</v>
      </c>
      <c r="R330">
        <v>12</v>
      </c>
      <c r="S330">
        <v>12</v>
      </c>
      <c r="T330">
        <v>1</v>
      </c>
      <c r="U330">
        <v>7</v>
      </c>
      <c r="V330">
        <v>8</v>
      </c>
      <c r="W330">
        <v>8</v>
      </c>
      <c r="X330">
        <v>13</v>
      </c>
      <c r="Y330">
        <v>21</v>
      </c>
      <c r="Z330">
        <v>0</v>
      </c>
      <c r="AA330">
        <v>0</v>
      </c>
      <c r="AB330">
        <v>0</v>
      </c>
      <c r="AC330">
        <v>9</v>
      </c>
      <c r="AD330">
        <v>24</v>
      </c>
      <c r="AE330">
        <v>33</v>
      </c>
      <c r="AF330">
        <v>7</v>
      </c>
      <c r="AG330">
        <v>1</v>
      </c>
      <c r="AH330">
        <v>8</v>
      </c>
      <c r="AI330">
        <v>3</v>
      </c>
      <c r="AJ330">
        <v>8</v>
      </c>
      <c r="AK330">
        <v>11</v>
      </c>
      <c r="AL330">
        <v>0</v>
      </c>
      <c r="AM330">
        <v>4</v>
      </c>
      <c r="AN330">
        <v>4</v>
      </c>
      <c r="AO330">
        <v>0</v>
      </c>
      <c r="AP330">
        <v>0</v>
      </c>
      <c r="AQ330">
        <v>0</v>
      </c>
      <c r="AR330">
        <v>0</v>
      </c>
      <c r="AS330">
        <v>12</v>
      </c>
      <c r="AT330">
        <v>12</v>
      </c>
      <c r="AU330">
        <v>0</v>
      </c>
      <c r="AV330">
        <v>3</v>
      </c>
      <c r="AW330">
        <v>3</v>
      </c>
      <c r="AX330">
        <v>15</v>
      </c>
      <c r="AY330">
        <v>1</v>
      </c>
      <c r="AZ330">
        <v>16</v>
      </c>
      <c r="BA330">
        <v>11</v>
      </c>
      <c r="BB330">
        <v>11</v>
      </c>
      <c r="BC330">
        <v>22</v>
      </c>
      <c r="BD330">
        <v>2</v>
      </c>
      <c r="BE330">
        <v>7</v>
      </c>
      <c r="BF330">
        <v>9</v>
      </c>
      <c r="BG330">
        <v>0</v>
      </c>
      <c r="BH330">
        <v>0</v>
      </c>
      <c r="BI330">
        <v>0</v>
      </c>
      <c r="BJ330">
        <v>3</v>
      </c>
      <c r="BK330">
        <v>4</v>
      </c>
      <c r="BL330">
        <v>7</v>
      </c>
      <c r="BM330">
        <v>0</v>
      </c>
      <c r="BN330">
        <v>21</v>
      </c>
      <c r="BO330">
        <v>21</v>
      </c>
      <c r="BP330">
        <v>4</v>
      </c>
      <c r="BQ330">
        <v>6</v>
      </c>
      <c r="BR330">
        <v>10</v>
      </c>
      <c r="BS330">
        <v>0</v>
      </c>
      <c r="BT330">
        <v>1</v>
      </c>
      <c r="BU330">
        <v>1</v>
      </c>
      <c r="BV330">
        <v>0</v>
      </c>
      <c r="BW330">
        <v>10</v>
      </c>
      <c r="BX330">
        <v>10</v>
      </c>
      <c r="BY330">
        <v>0</v>
      </c>
      <c r="BZ330">
        <v>16</v>
      </c>
      <c r="CA330">
        <v>16</v>
      </c>
      <c r="CB330">
        <v>2</v>
      </c>
      <c r="CC330">
        <v>19</v>
      </c>
      <c r="CD330">
        <v>21</v>
      </c>
      <c r="CE330">
        <v>5</v>
      </c>
      <c r="CF330">
        <v>0</v>
      </c>
      <c r="CG330">
        <v>5</v>
      </c>
      <c r="CH330">
        <v>5</v>
      </c>
      <c r="CI330">
        <v>0</v>
      </c>
      <c r="CJ330">
        <v>5</v>
      </c>
      <c r="CK330">
        <v>6</v>
      </c>
      <c r="CL330">
        <v>0</v>
      </c>
      <c r="CM330">
        <v>6</v>
      </c>
      <c r="CN330">
        <v>3</v>
      </c>
      <c r="CO330">
        <v>0</v>
      </c>
      <c r="CP330">
        <v>3</v>
      </c>
      <c r="CQ330">
        <v>11</v>
      </c>
      <c r="CR330">
        <v>0</v>
      </c>
      <c r="CS330">
        <v>11</v>
      </c>
      <c r="CT330">
        <v>135</v>
      </c>
      <c r="CU330">
        <v>0</v>
      </c>
      <c r="CV330">
        <v>135</v>
      </c>
      <c r="CW330">
        <v>40</v>
      </c>
      <c r="CX330">
        <v>0</v>
      </c>
      <c r="CY330">
        <v>40</v>
      </c>
      <c r="CZ330">
        <f t="shared" si="15"/>
        <v>270</v>
      </c>
      <c r="DA330">
        <f t="shared" si="16"/>
        <v>210</v>
      </c>
      <c r="DB330">
        <f t="shared" si="17"/>
        <v>480</v>
      </c>
      <c r="DC330" s="15">
        <f>SUM(Свод!E184:BA184)</f>
        <v>15</v>
      </c>
    </row>
    <row r="331" spans="1:107" ht="45">
      <c r="A331" s="67"/>
      <c r="B331" s="27"/>
      <c r="C331" s="27"/>
      <c r="D331" s="4" t="s">
        <v>113</v>
      </c>
      <c r="E331">
        <v>0</v>
      </c>
      <c r="F331">
        <v>40</v>
      </c>
      <c r="G331">
        <v>40</v>
      </c>
      <c r="H331">
        <v>0</v>
      </c>
      <c r="I331">
        <v>61</v>
      </c>
      <c r="J331">
        <v>61</v>
      </c>
      <c r="K331">
        <v>0</v>
      </c>
      <c r="L331">
        <v>26</v>
      </c>
      <c r="M331">
        <v>26</v>
      </c>
      <c r="N331">
        <v>0</v>
      </c>
      <c r="O331">
        <v>33</v>
      </c>
      <c r="P331">
        <v>33</v>
      </c>
      <c r="Q331">
        <v>18</v>
      </c>
      <c r="R331">
        <v>57</v>
      </c>
      <c r="S331">
        <v>75</v>
      </c>
      <c r="T331">
        <v>3</v>
      </c>
      <c r="U331">
        <v>45</v>
      </c>
      <c r="V331">
        <v>48</v>
      </c>
      <c r="W331">
        <v>24</v>
      </c>
      <c r="X331">
        <v>60</v>
      </c>
      <c r="Y331">
        <v>84</v>
      </c>
      <c r="Z331">
        <v>0</v>
      </c>
      <c r="AA331">
        <v>21</v>
      </c>
      <c r="AB331">
        <v>21</v>
      </c>
      <c r="AC331">
        <v>50</v>
      </c>
      <c r="AD331">
        <v>25</v>
      </c>
      <c r="AE331">
        <v>75</v>
      </c>
      <c r="AF331">
        <v>27</v>
      </c>
      <c r="AG331">
        <v>4</v>
      </c>
      <c r="AH331">
        <v>31</v>
      </c>
      <c r="AI331">
        <v>7</v>
      </c>
      <c r="AJ331">
        <v>6</v>
      </c>
      <c r="AK331">
        <v>13</v>
      </c>
      <c r="AL331">
        <v>0</v>
      </c>
      <c r="AM331">
        <v>61</v>
      </c>
      <c r="AN331">
        <v>61</v>
      </c>
      <c r="AO331">
        <v>0</v>
      </c>
      <c r="AP331">
        <v>11</v>
      </c>
      <c r="AQ331">
        <v>11</v>
      </c>
      <c r="AR331">
        <v>0</v>
      </c>
      <c r="AS331">
        <v>100</v>
      </c>
      <c r="AT331">
        <v>100</v>
      </c>
      <c r="AU331">
        <v>0</v>
      </c>
      <c r="AV331">
        <v>51</v>
      </c>
      <c r="AW331">
        <v>51</v>
      </c>
      <c r="AX331">
        <v>68</v>
      </c>
      <c r="AY331">
        <v>38</v>
      </c>
      <c r="AZ331">
        <v>106</v>
      </c>
      <c r="BA331">
        <v>18</v>
      </c>
      <c r="BB331">
        <v>49</v>
      </c>
      <c r="BC331">
        <v>67</v>
      </c>
      <c r="BD331">
        <v>5</v>
      </c>
      <c r="BE331">
        <v>30</v>
      </c>
      <c r="BF331">
        <v>35</v>
      </c>
      <c r="BG331">
        <v>0</v>
      </c>
      <c r="BH331">
        <v>29</v>
      </c>
      <c r="BI331">
        <v>29</v>
      </c>
      <c r="BJ331">
        <v>11</v>
      </c>
      <c r="BK331">
        <v>41</v>
      </c>
      <c r="BL331">
        <v>52</v>
      </c>
      <c r="BM331">
        <v>0</v>
      </c>
      <c r="BN331">
        <v>36</v>
      </c>
      <c r="BO331">
        <v>36</v>
      </c>
      <c r="BP331">
        <v>8</v>
      </c>
      <c r="BQ331">
        <v>21</v>
      </c>
      <c r="BR331">
        <v>29</v>
      </c>
      <c r="BS331">
        <v>0</v>
      </c>
      <c r="BT331">
        <v>26</v>
      </c>
      <c r="BU331">
        <v>26</v>
      </c>
      <c r="BV331">
        <v>0</v>
      </c>
      <c r="BW331">
        <v>34</v>
      </c>
      <c r="BX331">
        <v>34</v>
      </c>
      <c r="BY331">
        <v>0</v>
      </c>
      <c r="BZ331">
        <v>23</v>
      </c>
      <c r="CA331">
        <v>23</v>
      </c>
      <c r="CB331">
        <v>19</v>
      </c>
      <c r="CC331">
        <v>24</v>
      </c>
      <c r="CD331">
        <v>43</v>
      </c>
      <c r="CE331">
        <v>3</v>
      </c>
      <c r="CF331">
        <v>0</v>
      </c>
      <c r="CG331">
        <v>3</v>
      </c>
      <c r="CH331">
        <v>41</v>
      </c>
      <c r="CI331">
        <v>0</v>
      </c>
      <c r="CJ331">
        <v>41</v>
      </c>
      <c r="CK331">
        <v>70</v>
      </c>
      <c r="CL331">
        <v>0</v>
      </c>
      <c r="CM331">
        <v>70</v>
      </c>
      <c r="CN331">
        <v>1</v>
      </c>
      <c r="CO331">
        <v>0</v>
      </c>
      <c r="CP331">
        <v>1</v>
      </c>
      <c r="CQ331">
        <v>85</v>
      </c>
      <c r="CR331">
        <v>0</v>
      </c>
      <c r="CS331">
        <v>85</v>
      </c>
      <c r="CT331">
        <v>204</v>
      </c>
      <c r="CU331">
        <v>1</v>
      </c>
      <c r="CV331">
        <v>205</v>
      </c>
      <c r="CW331">
        <v>218</v>
      </c>
      <c r="CX331">
        <v>0</v>
      </c>
      <c r="CY331">
        <v>218</v>
      </c>
      <c r="CZ331">
        <f t="shared" si="15"/>
        <v>880</v>
      </c>
      <c r="DA331">
        <f t="shared" si="16"/>
        <v>953</v>
      </c>
      <c r="DB331">
        <f t="shared" si="17"/>
        <v>1833</v>
      </c>
      <c r="DC331" s="15">
        <f>SUM(Свод!E185:BA185)</f>
        <v>0</v>
      </c>
    </row>
    <row r="332" spans="1:107" ht="30">
      <c r="A332" s="67"/>
      <c r="B332" s="27"/>
      <c r="C332" s="27"/>
      <c r="D332" s="4" t="s">
        <v>114</v>
      </c>
      <c r="E332">
        <v>0</v>
      </c>
      <c r="F332">
        <v>255</v>
      </c>
      <c r="G332">
        <v>255</v>
      </c>
      <c r="H332">
        <v>0</v>
      </c>
      <c r="I332">
        <v>686</v>
      </c>
      <c r="J332">
        <v>686</v>
      </c>
      <c r="K332">
        <v>0</v>
      </c>
      <c r="L332">
        <v>159</v>
      </c>
      <c r="M332">
        <v>159</v>
      </c>
      <c r="N332">
        <v>0</v>
      </c>
      <c r="O332">
        <v>201</v>
      </c>
      <c r="P332">
        <v>201</v>
      </c>
      <c r="Q332">
        <v>36</v>
      </c>
      <c r="R332">
        <v>58</v>
      </c>
      <c r="S332">
        <v>94</v>
      </c>
      <c r="T332">
        <v>183</v>
      </c>
      <c r="U332">
        <v>139</v>
      </c>
      <c r="V332">
        <v>322</v>
      </c>
      <c r="W332">
        <v>57</v>
      </c>
      <c r="X332">
        <v>99</v>
      </c>
      <c r="Y332">
        <v>156</v>
      </c>
      <c r="Z332">
        <v>0</v>
      </c>
      <c r="AA332">
        <v>83</v>
      </c>
      <c r="AB332">
        <v>83</v>
      </c>
      <c r="AC332">
        <v>174</v>
      </c>
      <c r="AD332">
        <v>116</v>
      </c>
      <c r="AE332">
        <v>290</v>
      </c>
      <c r="AF332">
        <v>130</v>
      </c>
      <c r="AG332">
        <v>127</v>
      </c>
      <c r="AH332">
        <v>257</v>
      </c>
      <c r="AI332">
        <v>66</v>
      </c>
      <c r="AJ332">
        <v>229</v>
      </c>
      <c r="AK332">
        <v>295</v>
      </c>
      <c r="AL332">
        <v>0</v>
      </c>
      <c r="AM332">
        <v>474</v>
      </c>
      <c r="AN332">
        <v>474</v>
      </c>
      <c r="AO332">
        <v>0</v>
      </c>
      <c r="AP332">
        <v>87</v>
      </c>
      <c r="AQ332">
        <v>87</v>
      </c>
      <c r="AR332">
        <v>0</v>
      </c>
      <c r="AS332">
        <v>398</v>
      </c>
      <c r="AT332">
        <v>398</v>
      </c>
      <c r="AU332">
        <v>0</v>
      </c>
      <c r="AV332">
        <v>238</v>
      </c>
      <c r="AW332">
        <v>238</v>
      </c>
      <c r="AX332">
        <v>144</v>
      </c>
      <c r="AY332">
        <v>221</v>
      </c>
      <c r="AZ332">
        <v>365</v>
      </c>
      <c r="BA332">
        <v>43</v>
      </c>
      <c r="BB332">
        <v>58</v>
      </c>
      <c r="BC332">
        <v>101</v>
      </c>
      <c r="BD332">
        <v>80</v>
      </c>
      <c r="BE332">
        <v>122</v>
      </c>
      <c r="BF332">
        <v>202</v>
      </c>
      <c r="BG332">
        <v>0</v>
      </c>
      <c r="BH332">
        <v>192</v>
      </c>
      <c r="BI332">
        <v>192</v>
      </c>
      <c r="BJ332">
        <v>54</v>
      </c>
      <c r="BK332">
        <v>237</v>
      </c>
      <c r="BL332">
        <v>291</v>
      </c>
      <c r="BM332">
        <v>0</v>
      </c>
      <c r="BN332">
        <v>155</v>
      </c>
      <c r="BO332">
        <v>155</v>
      </c>
      <c r="BP332">
        <v>185</v>
      </c>
      <c r="BQ332">
        <v>156</v>
      </c>
      <c r="BR332">
        <v>341</v>
      </c>
      <c r="BS332">
        <v>0</v>
      </c>
      <c r="BT332">
        <v>251</v>
      </c>
      <c r="BU332">
        <v>251</v>
      </c>
      <c r="BV332">
        <v>0</v>
      </c>
      <c r="BW332">
        <v>148</v>
      </c>
      <c r="BX332">
        <v>148</v>
      </c>
      <c r="BY332">
        <v>0</v>
      </c>
      <c r="BZ332">
        <v>122</v>
      </c>
      <c r="CA332">
        <v>122</v>
      </c>
      <c r="CB332">
        <v>171</v>
      </c>
      <c r="CC332">
        <v>218</v>
      </c>
      <c r="CD332">
        <v>389</v>
      </c>
      <c r="CE332">
        <v>215</v>
      </c>
      <c r="CF332">
        <v>0</v>
      </c>
      <c r="CG332">
        <v>215</v>
      </c>
      <c r="CH332">
        <v>175</v>
      </c>
      <c r="CI332">
        <v>0</v>
      </c>
      <c r="CJ332">
        <v>175</v>
      </c>
      <c r="CK332">
        <v>305</v>
      </c>
      <c r="CL332">
        <v>0</v>
      </c>
      <c r="CM332">
        <v>305</v>
      </c>
      <c r="CN332">
        <v>69</v>
      </c>
      <c r="CO332">
        <v>0</v>
      </c>
      <c r="CP332">
        <v>69</v>
      </c>
      <c r="CQ332">
        <v>190</v>
      </c>
      <c r="CR332">
        <v>0</v>
      </c>
      <c r="CS332">
        <v>190</v>
      </c>
      <c r="CT332">
        <v>347</v>
      </c>
      <c r="CU332">
        <v>9</v>
      </c>
      <c r="CV332">
        <v>356</v>
      </c>
      <c r="CW332">
        <v>803</v>
      </c>
      <c r="CX332">
        <v>0</v>
      </c>
      <c r="CY332">
        <v>803</v>
      </c>
      <c r="CZ332">
        <f t="shared" si="15"/>
        <v>3427</v>
      </c>
      <c r="DA332">
        <f t="shared" si="16"/>
        <v>5238</v>
      </c>
      <c r="DB332">
        <f t="shared" si="17"/>
        <v>8665</v>
      </c>
      <c r="DC332" s="15">
        <f>SUM(Свод!E186:BA186)</f>
        <v>13</v>
      </c>
    </row>
    <row r="333" spans="1:107" ht="45">
      <c r="A333" s="67"/>
      <c r="B333" s="27"/>
      <c r="C333" s="27"/>
      <c r="D333" s="4" t="s">
        <v>115</v>
      </c>
      <c r="E333">
        <v>0</v>
      </c>
      <c r="F333">
        <v>639</v>
      </c>
      <c r="G333">
        <v>639</v>
      </c>
      <c r="H333">
        <v>0</v>
      </c>
      <c r="I333">
        <v>1322</v>
      </c>
      <c r="J333">
        <v>1322</v>
      </c>
      <c r="K333">
        <v>0</v>
      </c>
      <c r="L333">
        <v>328</v>
      </c>
      <c r="M333">
        <v>328</v>
      </c>
      <c r="N333">
        <v>0</v>
      </c>
      <c r="O333">
        <v>756</v>
      </c>
      <c r="P333">
        <v>756</v>
      </c>
      <c r="Q333">
        <v>365</v>
      </c>
      <c r="R333">
        <v>965</v>
      </c>
      <c r="S333">
        <v>1330</v>
      </c>
      <c r="T333">
        <v>557</v>
      </c>
      <c r="U333">
        <v>417</v>
      </c>
      <c r="V333">
        <v>974</v>
      </c>
      <c r="W333">
        <v>510</v>
      </c>
      <c r="X333">
        <v>489</v>
      </c>
      <c r="Y333">
        <v>999</v>
      </c>
      <c r="Z333">
        <v>0</v>
      </c>
      <c r="AA333">
        <v>580</v>
      </c>
      <c r="AB333">
        <v>580</v>
      </c>
      <c r="AC333">
        <v>325</v>
      </c>
      <c r="AD333">
        <v>322</v>
      </c>
      <c r="AE333">
        <v>647</v>
      </c>
      <c r="AF333">
        <v>352</v>
      </c>
      <c r="AG333">
        <v>188</v>
      </c>
      <c r="AH333">
        <v>540</v>
      </c>
      <c r="AI333">
        <v>149</v>
      </c>
      <c r="AJ333">
        <v>197</v>
      </c>
      <c r="AK333">
        <v>346</v>
      </c>
      <c r="AL333">
        <v>0</v>
      </c>
      <c r="AM333">
        <v>551</v>
      </c>
      <c r="AN333">
        <v>551</v>
      </c>
      <c r="AO333">
        <v>0</v>
      </c>
      <c r="AP333">
        <v>411</v>
      </c>
      <c r="AQ333">
        <v>411</v>
      </c>
      <c r="AR333">
        <v>0</v>
      </c>
      <c r="AS333">
        <v>865</v>
      </c>
      <c r="AT333">
        <v>865</v>
      </c>
      <c r="AU333">
        <v>0</v>
      </c>
      <c r="AV333">
        <v>583</v>
      </c>
      <c r="AW333">
        <v>583</v>
      </c>
      <c r="AX333">
        <v>997</v>
      </c>
      <c r="AY333">
        <v>519</v>
      </c>
      <c r="AZ333">
        <v>1516</v>
      </c>
      <c r="BA333">
        <v>379</v>
      </c>
      <c r="BB333">
        <v>306</v>
      </c>
      <c r="BC333">
        <v>685</v>
      </c>
      <c r="BD333">
        <v>573</v>
      </c>
      <c r="BE333">
        <v>494</v>
      </c>
      <c r="BF333">
        <v>1067</v>
      </c>
      <c r="BG333">
        <v>0</v>
      </c>
      <c r="BH333">
        <v>314</v>
      </c>
      <c r="BI333">
        <v>314</v>
      </c>
      <c r="BJ333">
        <v>587</v>
      </c>
      <c r="BK333">
        <v>602</v>
      </c>
      <c r="BL333">
        <v>1189</v>
      </c>
      <c r="BM333">
        <v>0</v>
      </c>
      <c r="BN333">
        <v>1448</v>
      </c>
      <c r="BO333">
        <v>1448</v>
      </c>
      <c r="BP333">
        <v>250</v>
      </c>
      <c r="BQ333">
        <v>254</v>
      </c>
      <c r="BR333">
        <v>504</v>
      </c>
      <c r="BS333">
        <v>0</v>
      </c>
      <c r="BT333">
        <v>228</v>
      </c>
      <c r="BU333">
        <v>228</v>
      </c>
      <c r="BV333">
        <v>0</v>
      </c>
      <c r="BW333">
        <v>714</v>
      </c>
      <c r="BX333">
        <v>714</v>
      </c>
      <c r="BY333">
        <v>0</v>
      </c>
      <c r="BZ333">
        <v>411</v>
      </c>
      <c r="CA333">
        <v>411</v>
      </c>
      <c r="CB333">
        <v>412</v>
      </c>
      <c r="CC333">
        <v>391</v>
      </c>
      <c r="CD333">
        <v>803</v>
      </c>
      <c r="CE333">
        <v>619</v>
      </c>
      <c r="CF333">
        <v>0</v>
      </c>
      <c r="CG333">
        <v>619</v>
      </c>
      <c r="CH333">
        <v>691</v>
      </c>
      <c r="CI333">
        <v>0</v>
      </c>
      <c r="CJ333">
        <v>691</v>
      </c>
      <c r="CK333">
        <v>1052</v>
      </c>
      <c r="CL333">
        <v>0</v>
      </c>
      <c r="CM333">
        <v>1052</v>
      </c>
      <c r="CN333">
        <v>185</v>
      </c>
      <c r="CO333">
        <v>0</v>
      </c>
      <c r="CP333">
        <v>185</v>
      </c>
      <c r="CQ333">
        <v>1795</v>
      </c>
      <c r="CR333">
        <v>0</v>
      </c>
      <c r="CS333">
        <v>1795</v>
      </c>
      <c r="CT333">
        <v>3345</v>
      </c>
      <c r="CU333">
        <v>21</v>
      </c>
      <c r="CV333">
        <v>3366</v>
      </c>
      <c r="CW333">
        <v>4076</v>
      </c>
      <c r="CX333">
        <v>0</v>
      </c>
      <c r="CY333">
        <v>4076</v>
      </c>
      <c r="CZ333">
        <f t="shared" si="15"/>
        <v>17219</v>
      </c>
      <c r="DA333">
        <f t="shared" si="16"/>
        <v>14315</v>
      </c>
      <c r="DB333">
        <f t="shared" si="17"/>
        <v>31534</v>
      </c>
      <c r="DC333" s="15">
        <f>SUM(Свод!E187:BA187)</f>
        <v>1</v>
      </c>
    </row>
    <row r="334" spans="1:107" ht="60">
      <c r="A334" s="67"/>
      <c r="B334" s="27"/>
      <c r="C334" s="27"/>
      <c r="D334" s="4" t="s">
        <v>22</v>
      </c>
      <c r="CZ334">
        <f t="shared" si="15"/>
        <v>0</v>
      </c>
      <c r="DA334">
        <f t="shared" si="16"/>
        <v>0</v>
      </c>
      <c r="DB334">
        <f t="shared" si="17"/>
        <v>0</v>
      </c>
      <c r="DC334" s="15">
        <f>SUM(Свод!E188:BA188)</f>
        <v>1</v>
      </c>
    </row>
    <row r="335" spans="1:107" ht="30">
      <c r="A335" s="67"/>
      <c r="B335" s="27"/>
      <c r="C335" s="27"/>
      <c r="D335" s="4" t="s">
        <v>116</v>
      </c>
      <c r="E335">
        <v>0</v>
      </c>
      <c r="F335">
        <v>173</v>
      </c>
      <c r="G335">
        <v>173</v>
      </c>
      <c r="H335">
        <v>0</v>
      </c>
      <c r="I335">
        <v>162</v>
      </c>
      <c r="J335">
        <v>162</v>
      </c>
      <c r="K335">
        <v>0</v>
      </c>
      <c r="L335">
        <v>63</v>
      </c>
      <c r="M335">
        <v>63</v>
      </c>
      <c r="N335">
        <v>0</v>
      </c>
      <c r="O335">
        <v>428</v>
      </c>
      <c r="P335">
        <v>428</v>
      </c>
      <c r="Q335">
        <v>264</v>
      </c>
      <c r="R335">
        <v>769</v>
      </c>
      <c r="S335">
        <v>1033</v>
      </c>
      <c r="T335">
        <v>297</v>
      </c>
      <c r="U335">
        <v>207</v>
      </c>
      <c r="V335">
        <v>504</v>
      </c>
      <c r="W335">
        <v>342</v>
      </c>
      <c r="X335">
        <v>194</v>
      </c>
      <c r="Y335">
        <v>536</v>
      </c>
      <c r="Z335">
        <v>0</v>
      </c>
      <c r="AA335">
        <v>125</v>
      </c>
      <c r="AB335">
        <v>125</v>
      </c>
      <c r="AC335">
        <v>163</v>
      </c>
      <c r="AD335">
        <v>99</v>
      </c>
      <c r="AE335">
        <v>262</v>
      </c>
      <c r="AF335">
        <v>109</v>
      </c>
      <c r="AG335">
        <v>73</v>
      </c>
      <c r="AH335">
        <v>182</v>
      </c>
      <c r="AI335">
        <v>78</v>
      </c>
      <c r="AJ335">
        <v>112</v>
      </c>
      <c r="AK335">
        <v>190</v>
      </c>
      <c r="AL335">
        <v>0</v>
      </c>
      <c r="AM335">
        <v>240</v>
      </c>
      <c r="AN335">
        <v>240</v>
      </c>
      <c r="AO335">
        <v>0</v>
      </c>
      <c r="AP335">
        <v>332</v>
      </c>
      <c r="AQ335">
        <v>332</v>
      </c>
      <c r="AR335">
        <v>0</v>
      </c>
      <c r="AS335">
        <v>440</v>
      </c>
      <c r="AT335">
        <v>440</v>
      </c>
      <c r="AU335">
        <v>0</v>
      </c>
      <c r="AV335">
        <v>161</v>
      </c>
      <c r="AW335">
        <v>161</v>
      </c>
      <c r="AX335">
        <v>438</v>
      </c>
      <c r="AY335">
        <v>182</v>
      </c>
      <c r="AZ335">
        <v>620</v>
      </c>
      <c r="BA335">
        <v>151</v>
      </c>
      <c r="BB335">
        <v>77</v>
      </c>
      <c r="BC335">
        <v>228</v>
      </c>
      <c r="BD335">
        <v>344</v>
      </c>
      <c r="BE335">
        <v>251</v>
      </c>
      <c r="BF335">
        <v>595</v>
      </c>
      <c r="BG335">
        <v>0</v>
      </c>
      <c r="BH335">
        <v>216</v>
      </c>
      <c r="BI335">
        <v>216</v>
      </c>
      <c r="BJ335">
        <v>183</v>
      </c>
      <c r="BK335">
        <v>252</v>
      </c>
      <c r="BL335">
        <v>435</v>
      </c>
      <c r="BM335">
        <v>0</v>
      </c>
      <c r="BN335">
        <v>1022</v>
      </c>
      <c r="BO335">
        <v>1022</v>
      </c>
      <c r="BP335">
        <v>106</v>
      </c>
      <c r="BQ335">
        <v>97</v>
      </c>
      <c r="BR335">
        <v>203</v>
      </c>
      <c r="BS335">
        <v>0</v>
      </c>
      <c r="BT335">
        <v>102</v>
      </c>
      <c r="BU335">
        <v>102</v>
      </c>
      <c r="BV335">
        <v>0</v>
      </c>
      <c r="BW335">
        <v>461</v>
      </c>
      <c r="BX335">
        <v>461</v>
      </c>
      <c r="BY335">
        <v>0</v>
      </c>
      <c r="BZ335">
        <v>186</v>
      </c>
      <c r="CA335">
        <v>186</v>
      </c>
      <c r="CB335">
        <v>152</v>
      </c>
      <c r="CC335">
        <v>144</v>
      </c>
      <c r="CD335">
        <v>296</v>
      </c>
      <c r="CE335">
        <v>378</v>
      </c>
      <c r="CF335">
        <v>0</v>
      </c>
      <c r="CG335">
        <v>378</v>
      </c>
      <c r="CH335">
        <v>389</v>
      </c>
      <c r="CI335">
        <v>0</v>
      </c>
      <c r="CJ335">
        <v>389</v>
      </c>
      <c r="CK335">
        <v>492</v>
      </c>
      <c r="CL335">
        <v>0</v>
      </c>
      <c r="CM335">
        <v>492</v>
      </c>
      <c r="CN335">
        <v>109</v>
      </c>
      <c r="CO335">
        <v>0</v>
      </c>
      <c r="CP335">
        <v>109</v>
      </c>
      <c r="CQ335">
        <v>1331</v>
      </c>
      <c r="CR335">
        <v>0</v>
      </c>
      <c r="CS335">
        <v>1331</v>
      </c>
      <c r="CT335">
        <v>1949</v>
      </c>
      <c r="CU335">
        <v>10</v>
      </c>
      <c r="CV335">
        <v>1959</v>
      </c>
      <c r="CW335">
        <v>2255</v>
      </c>
      <c r="CX335">
        <v>0</v>
      </c>
      <c r="CY335">
        <v>2255</v>
      </c>
      <c r="CZ335">
        <f t="shared" si="15"/>
        <v>9530</v>
      </c>
      <c r="DA335">
        <f t="shared" si="16"/>
        <v>6578</v>
      </c>
      <c r="DB335">
        <f t="shared" si="17"/>
        <v>16108</v>
      </c>
      <c r="DC335" s="15">
        <f>SUM(Свод!E189:BA189)</f>
        <v>0</v>
      </c>
    </row>
    <row r="336" spans="1:107" ht="30">
      <c r="A336" s="67"/>
      <c r="B336" s="27"/>
      <c r="C336" s="27"/>
      <c r="D336" s="4" t="s">
        <v>24</v>
      </c>
      <c r="E336">
        <v>0</v>
      </c>
      <c r="F336">
        <v>71</v>
      </c>
      <c r="G336">
        <v>71</v>
      </c>
      <c r="H336">
        <v>0</v>
      </c>
      <c r="I336">
        <v>77</v>
      </c>
      <c r="J336">
        <v>77</v>
      </c>
      <c r="K336">
        <v>0</v>
      </c>
      <c r="L336">
        <v>91</v>
      </c>
      <c r="M336">
        <v>91</v>
      </c>
      <c r="N336">
        <v>0</v>
      </c>
      <c r="O336">
        <v>27</v>
      </c>
      <c r="P336">
        <v>27</v>
      </c>
      <c r="Q336">
        <v>0</v>
      </c>
      <c r="R336">
        <v>12</v>
      </c>
      <c r="S336">
        <v>12</v>
      </c>
      <c r="T336">
        <v>29</v>
      </c>
      <c r="U336">
        <v>51</v>
      </c>
      <c r="V336">
        <v>80</v>
      </c>
      <c r="W336">
        <v>8</v>
      </c>
      <c r="X336">
        <v>39</v>
      </c>
      <c r="Y336">
        <v>47</v>
      </c>
      <c r="Z336">
        <v>0</v>
      </c>
      <c r="AA336">
        <v>275</v>
      </c>
      <c r="AB336">
        <v>275</v>
      </c>
      <c r="AC336">
        <v>4</v>
      </c>
      <c r="AD336">
        <v>32</v>
      </c>
      <c r="AE336">
        <v>36</v>
      </c>
      <c r="AF336">
        <v>19</v>
      </c>
      <c r="AG336">
        <v>8</v>
      </c>
      <c r="AH336">
        <v>27</v>
      </c>
      <c r="AI336">
        <v>2</v>
      </c>
      <c r="AJ336">
        <v>11</v>
      </c>
      <c r="AK336">
        <v>13</v>
      </c>
      <c r="AL336">
        <v>0</v>
      </c>
      <c r="AM336">
        <v>67</v>
      </c>
      <c r="AN336">
        <v>67</v>
      </c>
      <c r="AO336">
        <v>0</v>
      </c>
      <c r="AP336">
        <v>18</v>
      </c>
      <c r="AQ336">
        <v>18</v>
      </c>
      <c r="AR336">
        <v>0</v>
      </c>
      <c r="AS336">
        <v>15</v>
      </c>
      <c r="AT336">
        <v>15</v>
      </c>
      <c r="AU336">
        <v>0</v>
      </c>
      <c r="AV336">
        <v>5</v>
      </c>
      <c r="AW336">
        <v>5</v>
      </c>
      <c r="AX336">
        <v>55</v>
      </c>
      <c r="AY336">
        <v>51</v>
      </c>
      <c r="AZ336">
        <v>106</v>
      </c>
      <c r="BA336">
        <v>35</v>
      </c>
      <c r="BB336">
        <v>10</v>
      </c>
      <c r="BC336">
        <v>45</v>
      </c>
      <c r="BD336">
        <v>86</v>
      </c>
      <c r="BE336">
        <v>39</v>
      </c>
      <c r="BF336">
        <v>125</v>
      </c>
      <c r="BG336">
        <v>0</v>
      </c>
      <c r="BH336">
        <v>9</v>
      </c>
      <c r="BI336">
        <v>9</v>
      </c>
      <c r="BJ336">
        <v>48</v>
      </c>
      <c r="BK336">
        <v>11</v>
      </c>
      <c r="BL336">
        <v>59</v>
      </c>
      <c r="BM336">
        <v>0</v>
      </c>
      <c r="BN336">
        <v>46</v>
      </c>
      <c r="BO336">
        <v>46</v>
      </c>
      <c r="BP336">
        <v>11</v>
      </c>
      <c r="BQ336">
        <v>25</v>
      </c>
      <c r="BR336">
        <v>36</v>
      </c>
      <c r="BS336">
        <v>0</v>
      </c>
      <c r="BT336">
        <v>31</v>
      </c>
      <c r="BU336">
        <v>31</v>
      </c>
      <c r="BV336">
        <v>0</v>
      </c>
      <c r="BW336">
        <v>57</v>
      </c>
      <c r="BX336">
        <v>57</v>
      </c>
      <c r="BY336">
        <v>0</v>
      </c>
      <c r="BZ336">
        <v>26</v>
      </c>
      <c r="CA336">
        <v>26</v>
      </c>
      <c r="CB336">
        <v>66</v>
      </c>
      <c r="CC336">
        <v>64</v>
      </c>
      <c r="CD336">
        <v>130</v>
      </c>
      <c r="CE336">
        <v>17</v>
      </c>
      <c r="CF336">
        <v>0</v>
      </c>
      <c r="CG336">
        <v>17</v>
      </c>
      <c r="CH336">
        <v>8</v>
      </c>
      <c r="CI336">
        <v>0</v>
      </c>
      <c r="CJ336">
        <v>8</v>
      </c>
      <c r="CK336">
        <v>178</v>
      </c>
      <c r="CL336">
        <v>0</v>
      </c>
      <c r="CM336">
        <v>178</v>
      </c>
      <c r="CN336">
        <v>2</v>
      </c>
      <c r="CO336">
        <v>0</v>
      </c>
      <c r="CP336">
        <v>2</v>
      </c>
      <c r="CQ336">
        <v>42</v>
      </c>
      <c r="CR336">
        <v>0</v>
      </c>
      <c r="CS336">
        <v>42</v>
      </c>
      <c r="CT336">
        <v>474</v>
      </c>
      <c r="CU336">
        <v>0</v>
      </c>
      <c r="CV336">
        <v>474</v>
      </c>
      <c r="CW336">
        <v>447</v>
      </c>
      <c r="CX336">
        <v>0</v>
      </c>
      <c r="CY336">
        <v>447</v>
      </c>
      <c r="CZ336">
        <f t="shared" si="15"/>
        <v>1531</v>
      </c>
      <c r="DA336">
        <f t="shared" si="16"/>
        <v>1168</v>
      </c>
      <c r="DB336">
        <f t="shared" si="17"/>
        <v>2699</v>
      </c>
      <c r="DC336" s="15">
        <f>SUM(Свод!E190:BA190)</f>
        <v>0</v>
      </c>
    </row>
    <row r="337" spans="1:107" ht="30">
      <c r="A337" s="67"/>
      <c r="B337" s="27"/>
      <c r="C337" s="27"/>
      <c r="D337" s="4" t="s">
        <v>25</v>
      </c>
      <c r="E337">
        <v>0</v>
      </c>
      <c r="F337">
        <v>51</v>
      </c>
      <c r="G337">
        <v>51</v>
      </c>
      <c r="H337">
        <v>0</v>
      </c>
      <c r="I337">
        <v>74</v>
      </c>
      <c r="J337">
        <v>74</v>
      </c>
      <c r="K337">
        <v>0</v>
      </c>
      <c r="L337">
        <v>25</v>
      </c>
      <c r="M337">
        <v>25</v>
      </c>
      <c r="N337">
        <v>0</v>
      </c>
      <c r="O337">
        <v>46</v>
      </c>
      <c r="P337">
        <v>46</v>
      </c>
      <c r="Q337">
        <v>57</v>
      </c>
      <c r="R337">
        <v>80</v>
      </c>
      <c r="S337">
        <v>137</v>
      </c>
      <c r="T337">
        <v>23</v>
      </c>
      <c r="U337">
        <v>30</v>
      </c>
      <c r="V337">
        <v>53</v>
      </c>
      <c r="W337">
        <v>31</v>
      </c>
      <c r="X337">
        <v>59</v>
      </c>
      <c r="Y337">
        <v>90</v>
      </c>
      <c r="Z337">
        <v>0</v>
      </c>
      <c r="AA337">
        <v>37</v>
      </c>
      <c r="AB337">
        <v>37</v>
      </c>
      <c r="AC337">
        <v>40</v>
      </c>
      <c r="AD337">
        <v>45</v>
      </c>
      <c r="AE337">
        <v>85</v>
      </c>
      <c r="AF337">
        <v>58</v>
      </c>
      <c r="AG337">
        <v>15</v>
      </c>
      <c r="AH337">
        <v>73</v>
      </c>
      <c r="AI337">
        <v>25</v>
      </c>
      <c r="AJ337">
        <v>30</v>
      </c>
      <c r="AK337">
        <v>55</v>
      </c>
      <c r="AL337">
        <v>0</v>
      </c>
      <c r="AM337">
        <v>72</v>
      </c>
      <c r="AN337">
        <v>72</v>
      </c>
      <c r="AO337">
        <v>0</v>
      </c>
      <c r="AP337">
        <v>13</v>
      </c>
      <c r="AQ337">
        <v>13</v>
      </c>
      <c r="AR337">
        <v>0</v>
      </c>
      <c r="AS337">
        <v>102</v>
      </c>
      <c r="AT337">
        <v>102</v>
      </c>
      <c r="AU337">
        <v>0</v>
      </c>
      <c r="AV337">
        <v>44</v>
      </c>
      <c r="AW337">
        <v>44</v>
      </c>
      <c r="AX337">
        <v>41</v>
      </c>
      <c r="AY337">
        <v>100</v>
      </c>
      <c r="AZ337">
        <v>141</v>
      </c>
      <c r="BA337">
        <v>42</v>
      </c>
      <c r="BB337">
        <v>28</v>
      </c>
      <c r="BC337">
        <v>70</v>
      </c>
      <c r="BD337">
        <v>18</v>
      </c>
      <c r="BE337">
        <v>66</v>
      </c>
      <c r="BF337">
        <v>84</v>
      </c>
      <c r="BG337">
        <v>0</v>
      </c>
      <c r="BH337">
        <v>46</v>
      </c>
      <c r="BI337">
        <v>46</v>
      </c>
      <c r="BJ337">
        <v>18</v>
      </c>
      <c r="BK337">
        <v>64</v>
      </c>
      <c r="BL337">
        <v>82</v>
      </c>
      <c r="BM337">
        <v>0</v>
      </c>
      <c r="BN337">
        <v>81</v>
      </c>
      <c r="BO337">
        <v>81</v>
      </c>
      <c r="BP337">
        <v>16</v>
      </c>
      <c r="BQ337">
        <v>18</v>
      </c>
      <c r="BR337">
        <v>34</v>
      </c>
      <c r="BS337">
        <v>0</v>
      </c>
      <c r="BT337">
        <v>18</v>
      </c>
      <c r="BU337">
        <v>18</v>
      </c>
      <c r="BV337">
        <v>0</v>
      </c>
      <c r="BW337">
        <v>13</v>
      </c>
      <c r="BX337">
        <v>13</v>
      </c>
      <c r="BY337">
        <v>0</v>
      </c>
      <c r="BZ337">
        <v>19</v>
      </c>
      <c r="CA337">
        <v>19</v>
      </c>
      <c r="CB337">
        <v>14</v>
      </c>
      <c r="CC337">
        <v>44</v>
      </c>
      <c r="CD337">
        <v>58</v>
      </c>
      <c r="CE337">
        <v>47</v>
      </c>
      <c r="CF337">
        <v>0</v>
      </c>
      <c r="CG337">
        <v>47</v>
      </c>
      <c r="CH337">
        <v>189</v>
      </c>
      <c r="CI337">
        <v>0</v>
      </c>
      <c r="CJ337">
        <v>189</v>
      </c>
      <c r="CK337">
        <v>44</v>
      </c>
      <c r="CL337">
        <v>0</v>
      </c>
      <c r="CM337">
        <v>44</v>
      </c>
      <c r="CN337">
        <v>36</v>
      </c>
      <c r="CO337">
        <v>0</v>
      </c>
      <c r="CP337">
        <v>36</v>
      </c>
      <c r="CQ337">
        <v>123</v>
      </c>
      <c r="CR337">
        <v>0</v>
      </c>
      <c r="CS337">
        <v>123</v>
      </c>
      <c r="CT337">
        <v>242</v>
      </c>
      <c r="CU337">
        <v>1</v>
      </c>
      <c r="CV337">
        <v>243</v>
      </c>
      <c r="CW337">
        <v>233</v>
      </c>
      <c r="CX337">
        <v>0</v>
      </c>
      <c r="CY337">
        <v>233</v>
      </c>
      <c r="CZ337">
        <f t="shared" si="15"/>
        <v>1297</v>
      </c>
      <c r="DA337">
        <f t="shared" si="16"/>
        <v>1221</v>
      </c>
      <c r="DB337">
        <f t="shared" si="17"/>
        <v>2518</v>
      </c>
      <c r="DC337" s="15">
        <f>SUM(Свод!E191:BA191)</f>
        <v>0</v>
      </c>
    </row>
    <row r="338" spans="1:107" ht="15">
      <c r="A338" s="67"/>
      <c r="B338" s="27"/>
      <c r="C338" s="27"/>
      <c r="D338" s="4" t="s">
        <v>117</v>
      </c>
      <c r="E338">
        <v>0</v>
      </c>
      <c r="F338">
        <v>35</v>
      </c>
      <c r="G338">
        <v>35</v>
      </c>
      <c r="H338">
        <v>0</v>
      </c>
      <c r="I338">
        <v>78</v>
      </c>
      <c r="J338">
        <v>78</v>
      </c>
      <c r="K338">
        <v>0</v>
      </c>
      <c r="L338">
        <v>2</v>
      </c>
      <c r="M338">
        <v>2</v>
      </c>
      <c r="N338">
        <v>0</v>
      </c>
      <c r="O338">
        <v>23</v>
      </c>
      <c r="P338">
        <v>23</v>
      </c>
      <c r="Q338">
        <v>4</v>
      </c>
      <c r="R338">
        <v>12</v>
      </c>
      <c r="S338">
        <v>16</v>
      </c>
      <c r="T338">
        <v>10</v>
      </c>
      <c r="U338">
        <v>25</v>
      </c>
      <c r="V338">
        <v>35</v>
      </c>
      <c r="W338">
        <v>7</v>
      </c>
      <c r="X338">
        <v>20</v>
      </c>
      <c r="Y338">
        <v>27</v>
      </c>
      <c r="Z338">
        <v>0</v>
      </c>
      <c r="AA338">
        <v>1</v>
      </c>
      <c r="AB338">
        <v>1</v>
      </c>
      <c r="AC338">
        <v>19</v>
      </c>
      <c r="AD338">
        <v>14</v>
      </c>
      <c r="AE338">
        <v>33</v>
      </c>
      <c r="AF338">
        <v>21</v>
      </c>
      <c r="AG338">
        <v>5</v>
      </c>
      <c r="AH338">
        <v>26</v>
      </c>
      <c r="AI338">
        <v>18</v>
      </c>
      <c r="AJ338">
        <v>8</v>
      </c>
      <c r="AK338">
        <v>26</v>
      </c>
      <c r="AL338">
        <v>0</v>
      </c>
      <c r="AM338">
        <v>34</v>
      </c>
      <c r="AN338">
        <v>34</v>
      </c>
      <c r="AO338">
        <v>0</v>
      </c>
      <c r="AP338">
        <v>4</v>
      </c>
      <c r="AQ338">
        <v>4</v>
      </c>
      <c r="AR338">
        <v>0</v>
      </c>
      <c r="AS338">
        <v>26</v>
      </c>
      <c r="AT338">
        <v>26</v>
      </c>
      <c r="AU338">
        <v>0</v>
      </c>
      <c r="AV338">
        <v>6</v>
      </c>
      <c r="AW338">
        <v>6</v>
      </c>
      <c r="AX338">
        <v>97</v>
      </c>
      <c r="AY338">
        <v>17</v>
      </c>
      <c r="AZ338">
        <v>114</v>
      </c>
      <c r="BA338">
        <v>49</v>
      </c>
      <c r="BB338">
        <v>10</v>
      </c>
      <c r="BC338">
        <v>59</v>
      </c>
      <c r="BD338">
        <v>0</v>
      </c>
      <c r="BE338">
        <v>14</v>
      </c>
      <c r="BF338">
        <v>14</v>
      </c>
      <c r="BG338">
        <v>0</v>
      </c>
      <c r="BH338">
        <v>18</v>
      </c>
      <c r="BI338">
        <v>18</v>
      </c>
      <c r="BJ338">
        <v>16</v>
      </c>
      <c r="BK338">
        <v>88</v>
      </c>
      <c r="BL338">
        <v>104</v>
      </c>
      <c r="BM338">
        <v>0</v>
      </c>
      <c r="BN338">
        <v>26</v>
      </c>
      <c r="BO338">
        <v>26</v>
      </c>
      <c r="BP338">
        <v>5</v>
      </c>
      <c r="BQ338">
        <v>6</v>
      </c>
      <c r="BR338">
        <v>11</v>
      </c>
      <c r="BS338">
        <v>0</v>
      </c>
      <c r="BT338">
        <v>2</v>
      </c>
      <c r="BU338">
        <v>2</v>
      </c>
      <c r="BV338">
        <v>0</v>
      </c>
      <c r="BW338">
        <v>11</v>
      </c>
      <c r="BX338">
        <v>11</v>
      </c>
      <c r="BY338">
        <v>0</v>
      </c>
      <c r="BZ338">
        <v>10</v>
      </c>
      <c r="CA338">
        <v>10</v>
      </c>
      <c r="CB338">
        <v>81</v>
      </c>
      <c r="CC338">
        <v>44</v>
      </c>
      <c r="CD338">
        <v>125</v>
      </c>
      <c r="CE338">
        <v>13</v>
      </c>
      <c r="CF338">
        <v>0</v>
      </c>
      <c r="CG338">
        <v>13</v>
      </c>
      <c r="CH338">
        <v>33</v>
      </c>
      <c r="CI338">
        <v>0</v>
      </c>
      <c r="CJ338">
        <v>33</v>
      </c>
      <c r="CK338">
        <v>41</v>
      </c>
      <c r="CL338">
        <v>0</v>
      </c>
      <c r="CM338">
        <v>41</v>
      </c>
      <c r="CN338">
        <v>4</v>
      </c>
      <c r="CO338">
        <v>0</v>
      </c>
      <c r="CP338">
        <v>4</v>
      </c>
      <c r="CQ338">
        <v>214</v>
      </c>
      <c r="CR338">
        <v>0</v>
      </c>
      <c r="CS338">
        <v>214</v>
      </c>
      <c r="CT338">
        <v>276</v>
      </c>
      <c r="CU338">
        <v>0</v>
      </c>
      <c r="CV338">
        <v>276</v>
      </c>
      <c r="CW338">
        <v>237</v>
      </c>
      <c r="CX338">
        <v>0</v>
      </c>
      <c r="CY338">
        <v>237</v>
      </c>
      <c r="CZ338">
        <f t="shared" si="15"/>
        <v>1145</v>
      </c>
      <c r="DA338">
        <f t="shared" si="16"/>
        <v>539</v>
      </c>
      <c r="DB338">
        <f t="shared" si="17"/>
        <v>1684</v>
      </c>
      <c r="DC338" s="15">
        <f>SUM(Свод!E192:BA192)</f>
        <v>0</v>
      </c>
    </row>
    <row r="339" spans="1:107" ht="15">
      <c r="A339" s="67"/>
      <c r="B339" s="27"/>
      <c r="C339" s="27"/>
      <c r="D339" s="4" t="s">
        <v>118</v>
      </c>
      <c r="E339">
        <v>0</v>
      </c>
      <c r="F339">
        <v>32</v>
      </c>
      <c r="G339">
        <v>32</v>
      </c>
      <c r="H339">
        <v>0</v>
      </c>
      <c r="I339">
        <v>76</v>
      </c>
      <c r="J339">
        <v>76</v>
      </c>
      <c r="K339">
        <v>0</v>
      </c>
      <c r="L339">
        <v>29</v>
      </c>
      <c r="M339">
        <v>29</v>
      </c>
      <c r="N339">
        <v>0</v>
      </c>
      <c r="O339">
        <v>46</v>
      </c>
      <c r="P339">
        <v>46</v>
      </c>
      <c r="Q339">
        <v>15</v>
      </c>
      <c r="R339">
        <v>31</v>
      </c>
      <c r="S339">
        <v>46</v>
      </c>
      <c r="T339">
        <v>19</v>
      </c>
      <c r="U339">
        <v>36</v>
      </c>
      <c r="V339">
        <v>55</v>
      </c>
      <c r="W339">
        <v>18</v>
      </c>
      <c r="X339">
        <v>47</v>
      </c>
      <c r="Y339">
        <v>65</v>
      </c>
      <c r="Z339">
        <v>0</v>
      </c>
      <c r="AA339">
        <v>20</v>
      </c>
      <c r="AB339">
        <v>20</v>
      </c>
      <c r="AC339">
        <v>9</v>
      </c>
      <c r="AD339">
        <v>25</v>
      </c>
      <c r="AE339">
        <v>34</v>
      </c>
      <c r="AF339">
        <v>26</v>
      </c>
      <c r="AG339">
        <v>18</v>
      </c>
      <c r="AH339">
        <v>44</v>
      </c>
      <c r="AI339">
        <v>29</v>
      </c>
      <c r="AJ339">
        <v>5</v>
      </c>
      <c r="AK339">
        <v>34</v>
      </c>
      <c r="AL339">
        <v>0</v>
      </c>
      <c r="AM339">
        <v>52</v>
      </c>
      <c r="AN339">
        <v>52</v>
      </c>
      <c r="AO339">
        <v>0</v>
      </c>
      <c r="AP339">
        <v>17</v>
      </c>
      <c r="AQ339">
        <v>17</v>
      </c>
      <c r="AR339">
        <v>0</v>
      </c>
      <c r="AS339">
        <v>41</v>
      </c>
      <c r="AT339">
        <v>41</v>
      </c>
      <c r="AU339">
        <v>0</v>
      </c>
      <c r="AV339">
        <v>39</v>
      </c>
      <c r="AW339">
        <v>39</v>
      </c>
      <c r="AX339">
        <v>193</v>
      </c>
      <c r="AY339">
        <v>29</v>
      </c>
      <c r="AZ339">
        <v>222</v>
      </c>
      <c r="BA339">
        <v>34</v>
      </c>
      <c r="BB339">
        <v>17</v>
      </c>
      <c r="BC339">
        <v>51</v>
      </c>
      <c r="BD339">
        <v>9</v>
      </c>
      <c r="BE339">
        <v>35</v>
      </c>
      <c r="BF339">
        <v>44</v>
      </c>
      <c r="BG339">
        <v>0</v>
      </c>
      <c r="BH339">
        <v>15</v>
      </c>
      <c r="BI339">
        <v>15</v>
      </c>
      <c r="BJ339">
        <v>20</v>
      </c>
      <c r="BK339">
        <v>33</v>
      </c>
      <c r="BL339">
        <v>53</v>
      </c>
      <c r="BM339">
        <v>0</v>
      </c>
      <c r="BN339">
        <v>57</v>
      </c>
      <c r="BO339">
        <v>57</v>
      </c>
      <c r="BP339">
        <v>12</v>
      </c>
      <c r="BQ339">
        <v>3</v>
      </c>
      <c r="BR339">
        <v>15</v>
      </c>
      <c r="BS339">
        <v>0</v>
      </c>
      <c r="BT339">
        <v>13</v>
      </c>
      <c r="BU339">
        <v>13</v>
      </c>
      <c r="BV339">
        <v>0</v>
      </c>
      <c r="BW339">
        <v>12</v>
      </c>
      <c r="BX339">
        <v>12</v>
      </c>
      <c r="BY339">
        <v>0</v>
      </c>
      <c r="BZ339">
        <v>31</v>
      </c>
      <c r="CA339">
        <v>31</v>
      </c>
      <c r="CB339">
        <v>21</v>
      </c>
      <c r="CC339">
        <v>30</v>
      </c>
      <c r="CD339">
        <v>51</v>
      </c>
      <c r="CE339">
        <v>24</v>
      </c>
      <c r="CF339">
        <v>0</v>
      </c>
      <c r="CG339">
        <v>24</v>
      </c>
      <c r="CH339">
        <v>53</v>
      </c>
      <c r="CI339">
        <v>0</v>
      </c>
      <c r="CJ339">
        <v>53</v>
      </c>
      <c r="CK339">
        <v>59</v>
      </c>
      <c r="CL339">
        <v>0</v>
      </c>
      <c r="CM339">
        <v>59</v>
      </c>
      <c r="CN339">
        <v>8</v>
      </c>
      <c r="CO339">
        <v>0</v>
      </c>
      <c r="CP339">
        <v>8</v>
      </c>
      <c r="CQ339">
        <v>49</v>
      </c>
      <c r="CR339">
        <v>0</v>
      </c>
      <c r="CS339">
        <v>49</v>
      </c>
      <c r="CT339">
        <v>173</v>
      </c>
      <c r="CU339">
        <v>0</v>
      </c>
      <c r="CV339">
        <v>173</v>
      </c>
      <c r="CW339">
        <v>238</v>
      </c>
      <c r="CX339">
        <v>0</v>
      </c>
      <c r="CY339">
        <v>238</v>
      </c>
      <c r="CZ339">
        <f t="shared" si="15"/>
        <v>1009</v>
      </c>
      <c r="DA339">
        <f t="shared" si="16"/>
        <v>789</v>
      </c>
      <c r="DB339">
        <f t="shared" si="17"/>
        <v>1798</v>
      </c>
      <c r="DC339" s="15">
        <f>SUM(Свод!E193:BA193)</f>
        <v>0</v>
      </c>
    </row>
    <row r="340" spans="1:107" ht="192">
      <c r="A340" s="67"/>
      <c r="B340" s="27"/>
      <c r="C340" s="27" t="s">
        <v>15</v>
      </c>
      <c r="D340" s="3" t="s">
        <v>112</v>
      </c>
      <c r="E340">
        <v>0</v>
      </c>
      <c r="F340">
        <v>18</v>
      </c>
      <c r="G340">
        <v>18</v>
      </c>
      <c r="H340">
        <v>0</v>
      </c>
      <c r="I340">
        <v>0</v>
      </c>
      <c r="J340">
        <v>0</v>
      </c>
      <c r="K340">
        <v>0</v>
      </c>
      <c r="L340">
        <v>3</v>
      </c>
      <c r="M340">
        <v>3</v>
      </c>
      <c r="N340">
        <v>0</v>
      </c>
      <c r="O340">
        <v>13</v>
      </c>
      <c r="P340">
        <v>13</v>
      </c>
      <c r="Q340">
        <v>0</v>
      </c>
      <c r="R340">
        <v>10</v>
      </c>
      <c r="S340">
        <v>10</v>
      </c>
      <c r="T340">
        <v>1</v>
      </c>
      <c r="U340">
        <v>7</v>
      </c>
      <c r="V340">
        <v>8</v>
      </c>
      <c r="W340">
        <v>6</v>
      </c>
      <c r="X340">
        <v>16</v>
      </c>
      <c r="Y340">
        <v>22</v>
      </c>
      <c r="Z340">
        <v>0</v>
      </c>
      <c r="AA340">
        <v>0</v>
      </c>
      <c r="AB340">
        <v>0</v>
      </c>
      <c r="AC340">
        <v>5</v>
      </c>
      <c r="AD340">
        <v>17</v>
      </c>
      <c r="AE340">
        <v>22</v>
      </c>
      <c r="AF340">
        <v>7</v>
      </c>
      <c r="AG340">
        <v>0</v>
      </c>
      <c r="AH340">
        <v>7</v>
      </c>
      <c r="AI340">
        <v>3</v>
      </c>
      <c r="AJ340">
        <v>7</v>
      </c>
      <c r="AK340">
        <v>10</v>
      </c>
      <c r="AL340">
        <v>0</v>
      </c>
      <c r="AM340">
        <v>4</v>
      </c>
      <c r="AN340">
        <v>4</v>
      </c>
      <c r="AO340">
        <v>0</v>
      </c>
      <c r="AP340">
        <v>0</v>
      </c>
      <c r="AQ340">
        <v>0</v>
      </c>
      <c r="AR340">
        <v>0</v>
      </c>
      <c r="AS340">
        <v>8</v>
      </c>
      <c r="AT340">
        <v>8</v>
      </c>
      <c r="AU340">
        <v>0</v>
      </c>
      <c r="AV340">
        <v>3</v>
      </c>
      <c r="AW340">
        <v>3</v>
      </c>
      <c r="AX340">
        <v>17</v>
      </c>
      <c r="AY340">
        <v>0</v>
      </c>
      <c r="AZ340">
        <v>17</v>
      </c>
      <c r="BA340">
        <v>11</v>
      </c>
      <c r="BB340">
        <v>6</v>
      </c>
      <c r="BC340">
        <v>17</v>
      </c>
      <c r="BD340">
        <v>2</v>
      </c>
      <c r="BE340">
        <v>12</v>
      </c>
      <c r="BF340">
        <v>14</v>
      </c>
      <c r="BG340">
        <v>0</v>
      </c>
      <c r="BH340">
        <v>1</v>
      </c>
      <c r="BI340">
        <v>1</v>
      </c>
      <c r="BJ340">
        <v>3</v>
      </c>
      <c r="BK340">
        <v>4</v>
      </c>
      <c r="BL340">
        <v>7</v>
      </c>
      <c r="BM340">
        <v>0</v>
      </c>
      <c r="BN340">
        <v>27</v>
      </c>
      <c r="BO340">
        <v>27</v>
      </c>
      <c r="BP340">
        <v>4</v>
      </c>
      <c r="BQ340">
        <v>5</v>
      </c>
      <c r="BR340">
        <v>9</v>
      </c>
      <c r="BS340">
        <v>0</v>
      </c>
      <c r="BT340">
        <v>0</v>
      </c>
      <c r="BU340">
        <v>0</v>
      </c>
      <c r="BV340">
        <v>0</v>
      </c>
      <c r="BW340">
        <v>10</v>
      </c>
      <c r="BX340">
        <v>10</v>
      </c>
      <c r="BY340">
        <v>0</v>
      </c>
      <c r="BZ340">
        <v>16</v>
      </c>
      <c r="CA340">
        <v>16</v>
      </c>
      <c r="CB340">
        <v>2</v>
      </c>
      <c r="CC340">
        <v>16</v>
      </c>
      <c r="CD340">
        <v>18</v>
      </c>
      <c r="CE340">
        <v>5</v>
      </c>
      <c r="CF340">
        <v>0</v>
      </c>
      <c r="CG340">
        <v>5</v>
      </c>
      <c r="CH340">
        <v>5</v>
      </c>
      <c r="CI340">
        <v>0</v>
      </c>
      <c r="CJ340">
        <v>5</v>
      </c>
      <c r="CK340">
        <v>6</v>
      </c>
      <c r="CL340">
        <v>0</v>
      </c>
      <c r="CM340">
        <v>6</v>
      </c>
      <c r="CN340">
        <v>4</v>
      </c>
      <c r="CO340">
        <v>0</v>
      </c>
      <c r="CP340">
        <v>4</v>
      </c>
      <c r="CQ340">
        <v>3</v>
      </c>
      <c r="CR340">
        <v>0</v>
      </c>
      <c r="CS340">
        <v>3</v>
      </c>
      <c r="CT340">
        <v>115</v>
      </c>
      <c r="CU340">
        <v>0</v>
      </c>
      <c r="CV340">
        <v>115</v>
      </c>
      <c r="CW340">
        <v>26</v>
      </c>
      <c r="CX340">
        <v>0</v>
      </c>
      <c r="CY340">
        <v>26</v>
      </c>
      <c r="CZ340">
        <f t="shared" si="15"/>
        <v>225</v>
      </c>
      <c r="DA340">
        <f t="shared" si="16"/>
        <v>203</v>
      </c>
      <c r="DB340">
        <f t="shared" si="17"/>
        <v>428</v>
      </c>
      <c r="DC340" s="15">
        <f>SUM(Свод!E194:BA194)</f>
        <v>140</v>
      </c>
    </row>
    <row r="341" spans="1:107" ht="45">
      <c r="A341" s="67"/>
      <c r="B341" s="27"/>
      <c r="C341" s="27"/>
      <c r="D341" s="4" t="s">
        <v>113</v>
      </c>
      <c r="E341">
        <v>0</v>
      </c>
      <c r="F341">
        <v>44</v>
      </c>
      <c r="G341">
        <v>44</v>
      </c>
      <c r="H341">
        <v>0</v>
      </c>
      <c r="I341">
        <v>45</v>
      </c>
      <c r="J341">
        <v>45</v>
      </c>
      <c r="K341">
        <v>0</v>
      </c>
      <c r="L341">
        <v>18</v>
      </c>
      <c r="M341">
        <v>18</v>
      </c>
      <c r="N341">
        <v>0</v>
      </c>
      <c r="O341">
        <v>36</v>
      </c>
      <c r="P341">
        <v>36</v>
      </c>
      <c r="Q341">
        <v>17</v>
      </c>
      <c r="R341">
        <v>22</v>
      </c>
      <c r="S341">
        <v>39</v>
      </c>
      <c r="T341">
        <v>9</v>
      </c>
      <c r="U341">
        <v>43</v>
      </c>
      <c r="V341">
        <v>52</v>
      </c>
      <c r="W341">
        <v>38</v>
      </c>
      <c r="X341">
        <v>65</v>
      </c>
      <c r="Y341">
        <v>103</v>
      </c>
      <c r="Z341">
        <v>0</v>
      </c>
      <c r="AA341">
        <v>21</v>
      </c>
      <c r="AB341">
        <v>21</v>
      </c>
      <c r="AC341">
        <v>22</v>
      </c>
      <c r="AD341">
        <v>20</v>
      </c>
      <c r="AE341">
        <v>42</v>
      </c>
      <c r="AF341">
        <v>27</v>
      </c>
      <c r="AG341">
        <v>3</v>
      </c>
      <c r="AH341">
        <v>30</v>
      </c>
      <c r="AI341">
        <v>8</v>
      </c>
      <c r="AJ341">
        <v>4</v>
      </c>
      <c r="AK341">
        <v>12</v>
      </c>
      <c r="AL341">
        <v>0</v>
      </c>
      <c r="AM341">
        <v>48</v>
      </c>
      <c r="AN341">
        <v>48</v>
      </c>
      <c r="AO341">
        <v>0</v>
      </c>
      <c r="AP341">
        <v>10</v>
      </c>
      <c r="AQ341">
        <v>10</v>
      </c>
      <c r="AR341">
        <v>0</v>
      </c>
      <c r="AS341">
        <v>47</v>
      </c>
      <c r="AT341">
        <v>47</v>
      </c>
      <c r="AU341">
        <v>0</v>
      </c>
      <c r="AV341">
        <v>54</v>
      </c>
      <c r="AW341">
        <v>54</v>
      </c>
      <c r="AX341">
        <v>66</v>
      </c>
      <c r="AY341">
        <v>25</v>
      </c>
      <c r="AZ341">
        <v>91</v>
      </c>
      <c r="BA341">
        <v>18</v>
      </c>
      <c r="BB341">
        <v>44</v>
      </c>
      <c r="BC341">
        <v>62</v>
      </c>
      <c r="BD341">
        <v>5</v>
      </c>
      <c r="BE341">
        <v>23</v>
      </c>
      <c r="BF341">
        <v>28</v>
      </c>
      <c r="BG341">
        <v>0</v>
      </c>
      <c r="BH341">
        <v>14</v>
      </c>
      <c r="BI341">
        <v>14</v>
      </c>
      <c r="BJ341">
        <v>11</v>
      </c>
      <c r="BK341">
        <v>17</v>
      </c>
      <c r="BL341">
        <v>28</v>
      </c>
      <c r="BM341">
        <v>0</v>
      </c>
      <c r="BN341">
        <v>36</v>
      </c>
      <c r="BO341">
        <v>36</v>
      </c>
      <c r="BP341">
        <v>7</v>
      </c>
      <c r="BQ341">
        <v>21</v>
      </c>
      <c r="BR341">
        <v>28</v>
      </c>
      <c r="BS341">
        <v>0</v>
      </c>
      <c r="BT341">
        <v>7</v>
      </c>
      <c r="BU341">
        <v>7</v>
      </c>
      <c r="BV341">
        <v>0</v>
      </c>
      <c r="BW341">
        <v>31</v>
      </c>
      <c r="BX341">
        <v>31</v>
      </c>
      <c r="BY341">
        <v>0</v>
      </c>
      <c r="BZ341">
        <v>23</v>
      </c>
      <c r="CA341">
        <v>23</v>
      </c>
      <c r="CB341">
        <v>19</v>
      </c>
      <c r="CC341">
        <v>22</v>
      </c>
      <c r="CD341">
        <v>41</v>
      </c>
      <c r="CE341">
        <v>3</v>
      </c>
      <c r="CF341">
        <v>0</v>
      </c>
      <c r="CG341">
        <v>3</v>
      </c>
      <c r="CH341">
        <v>10</v>
      </c>
      <c r="CI341">
        <v>0</v>
      </c>
      <c r="CJ341">
        <v>10</v>
      </c>
      <c r="CK341">
        <v>34</v>
      </c>
      <c r="CL341">
        <v>0</v>
      </c>
      <c r="CM341">
        <v>34</v>
      </c>
      <c r="CN341">
        <v>0</v>
      </c>
      <c r="CO341">
        <v>0</v>
      </c>
      <c r="CP341">
        <v>0</v>
      </c>
      <c r="CQ341">
        <v>39</v>
      </c>
      <c r="CR341">
        <v>0</v>
      </c>
      <c r="CS341">
        <v>39</v>
      </c>
      <c r="CT341">
        <v>115</v>
      </c>
      <c r="CU341">
        <v>1</v>
      </c>
      <c r="CV341">
        <v>116</v>
      </c>
      <c r="CW341">
        <v>153</v>
      </c>
      <c r="CX341">
        <v>0</v>
      </c>
      <c r="CY341">
        <v>153</v>
      </c>
      <c r="CZ341">
        <f t="shared" si="15"/>
        <v>601</v>
      </c>
      <c r="DA341">
        <f t="shared" si="16"/>
        <v>744</v>
      </c>
      <c r="DB341">
        <f t="shared" si="17"/>
        <v>1345</v>
      </c>
      <c r="DC341" s="15">
        <f>SUM(Свод!E195:BA195)</f>
        <v>0</v>
      </c>
    </row>
    <row r="342" spans="1:107" ht="30">
      <c r="A342" s="67"/>
      <c r="B342" s="27"/>
      <c r="C342" s="27"/>
      <c r="D342" s="4" t="s">
        <v>114</v>
      </c>
      <c r="E342">
        <v>0</v>
      </c>
      <c r="F342">
        <v>215</v>
      </c>
      <c r="G342">
        <v>215</v>
      </c>
      <c r="H342">
        <v>0</v>
      </c>
      <c r="I342">
        <v>352</v>
      </c>
      <c r="J342">
        <v>352</v>
      </c>
      <c r="K342">
        <v>0</v>
      </c>
      <c r="L342">
        <v>49</v>
      </c>
      <c r="M342">
        <v>49</v>
      </c>
      <c r="N342">
        <v>0</v>
      </c>
      <c r="O342">
        <v>135</v>
      </c>
      <c r="P342">
        <v>135</v>
      </c>
      <c r="Q342">
        <v>35</v>
      </c>
      <c r="R342">
        <v>50</v>
      </c>
      <c r="S342">
        <v>85</v>
      </c>
      <c r="T342">
        <v>169</v>
      </c>
      <c r="U342">
        <v>128</v>
      </c>
      <c r="V342">
        <v>297</v>
      </c>
      <c r="W342">
        <v>61</v>
      </c>
      <c r="X342">
        <v>103</v>
      </c>
      <c r="Y342">
        <v>164</v>
      </c>
      <c r="Z342">
        <v>0</v>
      </c>
      <c r="AA342">
        <v>88</v>
      </c>
      <c r="AB342">
        <v>88</v>
      </c>
      <c r="AC342">
        <v>68</v>
      </c>
      <c r="AD342">
        <v>75</v>
      </c>
      <c r="AE342">
        <v>143</v>
      </c>
      <c r="AF342">
        <v>85</v>
      </c>
      <c r="AG342">
        <v>70</v>
      </c>
      <c r="AH342">
        <v>155</v>
      </c>
      <c r="AI342">
        <v>31</v>
      </c>
      <c r="AJ342">
        <v>57</v>
      </c>
      <c r="AK342">
        <v>88</v>
      </c>
      <c r="AL342">
        <v>0</v>
      </c>
      <c r="AM342">
        <v>359</v>
      </c>
      <c r="AN342">
        <v>359</v>
      </c>
      <c r="AO342">
        <v>0</v>
      </c>
      <c r="AP342">
        <v>92</v>
      </c>
      <c r="AQ342">
        <v>92</v>
      </c>
      <c r="AR342">
        <v>0</v>
      </c>
      <c r="AS342">
        <v>153</v>
      </c>
      <c r="AT342">
        <v>153</v>
      </c>
      <c r="AU342">
        <v>0</v>
      </c>
      <c r="AV342">
        <v>271</v>
      </c>
      <c r="AW342">
        <v>271</v>
      </c>
      <c r="AX342">
        <v>90</v>
      </c>
      <c r="AY342">
        <v>109</v>
      </c>
      <c r="AZ342">
        <v>199</v>
      </c>
      <c r="BA342">
        <v>43</v>
      </c>
      <c r="BB342">
        <v>45</v>
      </c>
      <c r="BC342">
        <v>88</v>
      </c>
      <c r="BD342">
        <v>59</v>
      </c>
      <c r="BE342">
        <v>85</v>
      </c>
      <c r="BF342">
        <v>144</v>
      </c>
      <c r="BG342">
        <v>0</v>
      </c>
      <c r="BH342">
        <v>136</v>
      </c>
      <c r="BI342">
        <v>136</v>
      </c>
      <c r="BJ342">
        <v>54</v>
      </c>
      <c r="BK342">
        <v>87</v>
      </c>
      <c r="BL342">
        <v>141</v>
      </c>
      <c r="BM342">
        <v>0</v>
      </c>
      <c r="BN342">
        <v>216</v>
      </c>
      <c r="BO342">
        <v>216</v>
      </c>
      <c r="BP342">
        <v>72</v>
      </c>
      <c r="BQ342">
        <v>66</v>
      </c>
      <c r="BR342">
        <v>138</v>
      </c>
      <c r="BS342">
        <v>0</v>
      </c>
      <c r="BT342">
        <v>54</v>
      </c>
      <c r="BU342">
        <v>54</v>
      </c>
      <c r="BV342">
        <v>0</v>
      </c>
      <c r="BW342">
        <v>106</v>
      </c>
      <c r="BX342">
        <v>106</v>
      </c>
      <c r="BY342">
        <v>0</v>
      </c>
      <c r="BZ342">
        <v>120</v>
      </c>
      <c r="CA342">
        <v>120</v>
      </c>
      <c r="CB342">
        <v>138</v>
      </c>
      <c r="CC342">
        <v>133</v>
      </c>
      <c r="CD342">
        <v>271</v>
      </c>
      <c r="CE342">
        <v>128</v>
      </c>
      <c r="CF342">
        <v>0</v>
      </c>
      <c r="CG342">
        <v>128</v>
      </c>
      <c r="CH342">
        <v>68</v>
      </c>
      <c r="CI342">
        <v>0</v>
      </c>
      <c r="CJ342">
        <v>68</v>
      </c>
      <c r="CK342">
        <v>190</v>
      </c>
      <c r="CL342">
        <v>0</v>
      </c>
      <c r="CM342">
        <v>190</v>
      </c>
      <c r="CN342">
        <v>36</v>
      </c>
      <c r="CO342">
        <v>0</v>
      </c>
      <c r="CP342">
        <v>36</v>
      </c>
      <c r="CQ342">
        <v>115</v>
      </c>
      <c r="CR342">
        <v>0</v>
      </c>
      <c r="CS342">
        <v>115</v>
      </c>
      <c r="CT342">
        <v>272</v>
      </c>
      <c r="CU342">
        <v>9</v>
      </c>
      <c r="CV342">
        <v>281</v>
      </c>
      <c r="CW342">
        <v>789</v>
      </c>
      <c r="CX342">
        <v>0</v>
      </c>
      <c r="CY342">
        <v>789</v>
      </c>
      <c r="CZ342">
        <f t="shared" si="15"/>
        <v>2503</v>
      </c>
      <c r="DA342">
        <f t="shared" si="16"/>
        <v>3363</v>
      </c>
      <c r="DB342">
        <f t="shared" si="17"/>
        <v>5866</v>
      </c>
      <c r="DC342" s="15">
        <f>SUM(Свод!E196:BA196)</f>
        <v>105</v>
      </c>
    </row>
    <row r="343" spans="1:107" ht="45">
      <c r="A343" s="67"/>
      <c r="B343" s="27"/>
      <c r="C343" s="27"/>
      <c r="D343" s="4" t="s">
        <v>115</v>
      </c>
      <c r="E343">
        <v>0</v>
      </c>
      <c r="F343">
        <v>38</v>
      </c>
      <c r="G343">
        <v>38</v>
      </c>
      <c r="H343">
        <v>0</v>
      </c>
      <c r="I343">
        <v>20</v>
      </c>
      <c r="J343">
        <v>20</v>
      </c>
      <c r="K343">
        <v>0</v>
      </c>
      <c r="L343">
        <v>0</v>
      </c>
      <c r="M343">
        <v>0</v>
      </c>
      <c r="N343">
        <v>0</v>
      </c>
      <c r="O343">
        <v>31</v>
      </c>
      <c r="P343">
        <v>31</v>
      </c>
      <c r="Q343">
        <v>39</v>
      </c>
      <c r="R343">
        <v>287</v>
      </c>
      <c r="S343">
        <v>326</v>
      </c>
      <c r="T343">
        <v>57</v>
      </c>
      <c r="U343">
        <v>38</v>
      </c>
      <c r="V343">
        <v>95</v>
      </c>
      <c r="W343">
        <v>0</v>
      </c>
      <c r="X343">
        <v>7</v>
      </c>
      <c r="Y343">
        <v>7</v>
      </c>
      <c r="Z343">
        <v>0</v>
      </c>
      <c r="AA343">
        <v>48</v>
      </c>
      <c r="AB343">
        <v>48</v>
      </c>
      <c r="AC343">
        <v>15</v>
      </c>
      <c r="AD343">
        <v>6</v>
      </c>
      <c r="AE343">
        <v>21</v>
      </c>
      <c r="AF343">
        <v>16</v>
      </c>
      <c r="AG343">
        <v>22</v>
      </c>
      <c r="AH343">
        <v>38</v>
      </c>
      <c r="AI343">
        <v>3</v>
      </c>
      <c r="AJ343">
        <v>82</v>
      </c>
      <c r="AK343">
        <v>85</v>
      </c>
      <c r="AL343">
        <v>0</v>
      </c>
      <c r="AM343">
        <v>5</v>
      </c>
      <c r="AN343">
        <v>5</v>
      </c>
      <c r="AO343">
        <v>0</v>
      </c>
      <c r="AP343">
        <v>55</v>
      </c>
      <c r="AQ343">
        <v>55</v>
      </c>
      <c r="AR343">
        <v>0</v>
      </c>
      <c r="AS343">
        <v>153</v>
      </c>
      <c r="AT343">
        <v>153</v>
      </c>
      <c r="AU343">
        <v>0</v>
      </c>
      <c r="AV343">
        <v>0</v>
      </c>
      <c r="AW343">
        <v>0</v>
      </c>
      <c r="AX343">
        <v>152</v>
      </c>
      <c r="AY343">
        <v>41</v>
      </c>
      <c r="AZ343">
        <v>193</v>
      </c>
      <c r="BA343">
        <v>35</v>
      </c>
      <c r="BB343">
        <v>22</v>
      </c>
      <c r="BC343">
        <v>57</v>
      </c>
      <c r="BD343">
        <v>41</v>
      </c>
      <c r="BE343">
        <v>72</v>
      </c>
      <c r="BF343">
        <v>113</v>
      </c>
      <c r="BG343">
        <v>0</v>
      </c>
      <c r="BH343">
        <v>0</v>
      </c>
      <c r="BI343">
        <v>0</v>
      </c>
      <c r="BJ343">
        <v>24</v>
      </c>
      <c r="BK343">
        <v>57</v>
      </c>
      <c r="BL343">
        <v>81</v>
      </c>
      <c r="BM343">
        <v>0</v>
      </c>
      <c r="BN343">
        <v>314</v>
      </c>
      <c r="BO343">
        <v>314</v>
      </c>
      <c r="BP343">
        <v>0</v>
      </c>
      <c r="BQ343">
        <v>35</v>
      </c>
      <c r="BR343">
        <v>35</v>
      </c>
      <c r="BS343">
        <v>0</v>
      </c>
      <c r="BT343">
        <v>3</v>
      </c>
      <c r="BU343">
        <v>3</v>
      </c>
      <c r="BV343">
        <v>0</v>
      </c>
      <c r="BW343">
        <v>57</v>
      </c>
      <c r="BX343">
        <v>57</v>
      </c>
      <c r="BY343">
        <v>0</v>
      </c>
      <c r="BZ343">
        <v>17</v>
      </c>
      <c r="CA343">
        <v>17</v>
      </c>
      <c r="CB343">
        <v>32</v>
      </c>
      <c r="CC343">
        <v>39</v>
      </c>
      <c r="CD343">
        <v>71</v>
      </c>
      <c r="CE343">
        <v>23</v>
      </c>
      <c r="CF343">
        <v>0</v>
      </c>
      <c r="CG343">
        <v>23</v>
      </c>
      <c r="CH343">
        <v>18</v>
      </c>
      <c r="CI343">
        <v>0</v>
      </c>
      <c r="CJ343">
        <v>18</v>
      </c>
      <c r="CK343">
        <v>39</v>
      </c>
      <c r="CL343">
        <v>0</v>
      </c>
      <c r="CM343">
        <v>39</v>
      </c>
      <c r="CN343">
        <v>22</v>
      </c>
      <c r="CO343">
        <v>0</v>
      </c>
      <c r="CP343">
        <v>22</v>
      </c>
      <c r="CQ343">
        <v>149</v>
      </c>
      <c r="CR343">
        <v>0</v>
      </c>
      <c r="CS343">
        <v>149</v>
      </c>
      <c r="CT343">
        <v>695</v>
      </c>
      <c r="CU343">
        <v>0</v>
      </c>
      <c r="CV343">
        <v>695</v>
      </c>
      <c r="CW343">
        <v>525</v>
      </c>
      <c r="CX343">
        <v>0</v>
      </c>
      <c r="CY343">
        <v>525</v>
      </c>
      <c r="CZ343">
        <f t="shared" si="15"/>
        <v>1885</v>
      </c>
      <c r="DA343">
        <f t="shared" si="16"/>
        <v>1449</v>
      </c>
      <c r="DB343">
        <f t="shared" si="17"/>
        <v>3334</v>
      </c>
      <c r="DC343" s="15">
        <f>SUM(Свод!E197:BA197)</f>
        <v>1</v>
      </c>
    </row>
    <row r="344" spans="1:107" ht="60">
      <c r="A344" s="67"/>
      <c r="B344" s="27"/>
      <c r="C344" s="27"/>
      <c r="D344" s="4" t="s">
        <v>22</v>
      </c>
      <c r="CZ344">
        <f t="shared" si="15"/>
        <v>0</v>
      </c>
      <c r="DA344">
        <f t="shared" si="16"/>
        <v>0</v>
      </c>
      <c r="DB344">
        <f t="shared" si="17"/>
        <v>0</v>
      </c>
      <c r="DC344" s="15">
        <f>SUM(Свод!E198:BA198)</f>
        <v>14</v>
      </c>
    </row>
    <row r="345" spans="1:107" ht="30">
      <c r="A345" s="67"/>
      <c r="B345" s="27"/>
      <c r="C345" s="27"/>
      <c r="D345" s="4" t="s">
        <v>116</v>
      </c>
      <c r="E345">
        <v>0</v>
      </c>
      <c r="F345">
        <v>37</v>
      </c>
      <c r="G345">
        <v>37</v>
      </c>
      <c r="H345">
        <v>0</v>
      </c>
      <c r="I345">
        <v>12</v>
      </c>
      <c r="J345">
        <v>12</v>
      </c>
      <c r="K345">
        <v>0</v>
      </c>
      <c r="L345">
        <v>0</v>
      </c>
      <c r="M345">
        <v>0</v>
      </c>
      <c r="N345">
        <v>0</v>
      </c>
      <c r="O345">
        <v>15</v>
      </c>
      <c r="P345">
        <v>15</v>
      </c>
      <c r="Q345">
        <v>48</v>
      </c>
      <c r="R345">
        <v>250</v>
      </c>
      <c r="S345">
        <v>298</v>
      </c>
      <c r="T345">
        <v>48</v>
      </c>
      <c r="U345">
        <v>47</v>
      </c>
      <c r="V345">
        <v>95</v>
      </c>
      <c r="W345">
        <v>0</v>
      </c>
      <c r="X345">
        <v>1</v>
      </c>
      <c r="Y345">
        <v>1</v>
      </c>
      <c r="Z345">
        <v>0</v>
      </c>
      <c r="AA345">
        <v>6</v>
      </c>
      <c r="AB345">
        <v>6</v>
      </c>
      <c r="AC345">
        <v>0</v>
      </c>
      <c r="AD345">
        <v>3</v>
      </c>
      <c r="AE345">
        <v>3</v>
      </c>
      <c r="AF345">
        <v>14</v>
      </c>
      <c r="AG345">
        <v>22</v>
      </c>
      <c r="AH345">
        <v>36</v>
      </c>
      <c r="AI345">
        <v>0</v>
      </c>
      <c r="AJ345">
        <v>82</v>
      </c>
      <c r="AK345">
        <v>82</v>
      </c>
      <c r="AL345">
        <v>0</v>
      </c>
      <c r="AM345">
        <v>43</v>
      </c>
      <c r="AN345">
        <v>43</v>
      </c>
      <c r="AO345">
        <v>0</v>
      </c>
      <c r="AP345">
        <v>58</v>
      </c>
      <c r="AQ345">
        <v>58</v>
      </c>
      <c r="AR345">
        <v>0</v>
      </c>
      <c r="AS345">
        <v>137</v>
      </c>
      <c r="AT345">
        <v>137</v>
      </c>
      <c r="AU345">
        <v>0</v>
      </c>
      <c r="AV345">
        <v>0</v>
      </c>
      <c r="AW345">
        <v>0</v>
      </c>
      <c r="AX345">
        <v>112</v>
      </c>
      <c r="AY345">
        <v>22</v>
      </c>
      <c r="AZ345">
        <v>134</v>
      </c>
      <c r="BA345">
        <v>6</v>
      </c>
      <c r="BB345">
        <v>30</v>
      </c>
      <c r="BC345">
        <v>36</v>
      </c>
      <c r="BD345">
        <v>40</v>
      </c>
      <c r="BE345">
        <v>14</v>
      </c>
      <c r="BF345">
        <v>54</v>
      </c>
      <c r="BG345">
        <v>0</v>
      </c>
      <c r="BH345">
        <v>8</v>
      </c>
      <c r="BI345">
        <v>8</v>
      </c>
      <c r="BJ345">
        <v>17</v>
      </c>
      <c r="BK345">
        <v>46</v>
      </c>
      <c r="BL345">
        <v>63</v>
      </c>
      <c r="BM345">
        <v>0</v>
      </c>
      <c r="BN345">
        <v>306</v>
      </c>
      <c r="BO345">
        <v>306</v>
      </c>
      <c r="BP345">
        <v>0</v>
      </c>
      <c r="BQ345">
        <v>35</v>
      </c>
      <c r="BR345">
        <v>35</v>
      </c>
      <c r="BS345">
        <v>0</v>
      </c>
      <c r="BT345">
        <v>0</v>
      </c>
      <c r="BU345">
        <v>0</v>
      </c>
      <c r="BV345">
        <v>0</v>
      </c>
      <c r="BW345">
        <v>56</v>
      </c>
      <c r="BX345">
        <v>56</v>
      </c>
      <c r="BY345">
        <v>0</v>
      </c>
      <c r="BZ345">
        <v>17</v>
      </c>
      <c r="CA345">
        <v>17</v>
      </c>
      <c r="CB345">
        <v>18</v>
      </c>
      <c r="CC345">
        <v>29</v>
      </c>
      <c r="CD345">
        <v>47</v>
      </c>
      <c r="CE345">
        <v>6</v>
      </c>
      <c r="CF345">
        <v>0</v>
      </c>
      <c r="CG345">
        <v>6</v>
      </c>
      <c r="CH345">
        <v>13</v>
      </c>
      <c r="CI345">
        <v>0</v>
      </c>
      <c r="CJ345">
        <v>13</v>
      </c>
      <c r="CK345">
        <v>37</v>
      </c>
      <c r="CL345">
        <v>0</v>
      </c>
      <c r="CM345">
        <v>37</v>
      </c>
      <c r="CN345">
        <v>12</v>
      </c>
      <c r="CO345">
        <v>0</v>
      </c>
      <c r="CP345">
        <v>12</v>
      </c>
      <c r="CQ345">
        <v>101</v>
      </c>
      <c r="CR345">
        <v>0</v>
      </c>
      <c r="CS345">
        <v>101</v>
      </c>
      <c r="CT345">
        <v>502</v>
      </c>
      <c r="CU345">
        <v>0</v>
      </c>
      <c r="CV345">
        <v>502</v>
      </c>
      <c r="CW345">
        <v>305</v>
      </c>
      <c r="CX345">
        <v>0</v>
      </c>
      <c r="CY345">
        <v>305</v>
      </c>
      <c r="CZ345">
        <f t="shared" si="15"/>
        <v>1279</v>
      </c>
      <c r="DA345">
        <f t="shared" si="16"/>
        <v>1276</v>
      </c>
      <c r="DB345">
        <f t="shared" si="17"/>
        <v>2555</v>
      </c>
      <c r="DC345" s="15">
        <f>SUM(Свод!E199:BA199)</f>
        <v>1</v>
      </c>
    </row>
    <row r="346" spans="1:107" ht="30">
      <c r="A346" s="67"/>
      <c r="B346" s="27"/>
      <c r="C346" s="27"/>
      <c r="D346" s="4" t="s">
        <v>24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2</v>
      </c>
      <c r="Q346">
        <v>0</v>
      </c>
      <c r="R346">
        <v>0</v>
      </c>
      <c r="S346">
        <v>0</v>
      </c>
      <c r="T346">
        <v>3</v>
      </c>
      <c r="U346">
        <v>0</v>
      </c>
      <c r="V346">
        <v>3</v>
      </c>
      <c r="W346">
        <v>0</v>
      </c>
      <c r="X346">
        <v>0</v>
      </c>
      <c r="Y346">
        <v>0</v>
      </c>
      <c r="Z346">
        <v>0</v>
      </c>
      <c r="AA346">
        <v>44</v>
      </c>
      <c r="AB346">
        <v>44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1</v>
      </c>
      <c r="AQ346">
        <v>1</v>
      </c>
      <c r="AR346">
        <v>0</v>
      </c>
      <c r="AS346">
        <v>1</v>
      </c>
      <c r="AT346">
        <v>1</v>
      </c>
      <c r="AU346">
        <v>0</v>
      </c>
      <c r="AV346">
        <v>0</v>
      </c>
      <c r="AW346">
        <v>0</v>
      </c>
      <c r="AX346">
        <v>13</v>
      </c>
      <c r="AY346">
        <v>5</v>
      </c>
      <c r="AZ346">
        <v>18</v>
      </c>
      <c r="BA346">
        <v>7</v>
      </c>
      <c r="BB346">
        <v>10</v>
      </c>
      <c r="BC346">
        <v>17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7</v>
      </c>
      <c r="BK346">
        <v>0</v>
      </c>
      <c r="BL346">
        <v>7</v>
      </c>
      <c r="BM346">
        <v>0</v>
      </c>
      <c r="BN346">
        <v>9</v>
      </c>
      <c r="BO346">
        <v>9</v>
      </c>
      <c r="BP346">
        <v>0</v>
      </c>
      <c r="BQ346">
        <v>0</v>
      </c>
      <c r="BR346">
        <v>0</v>
      </c>
      <c r="BS346">
        <v>0</v>
      </c>
      <c r="BT346">
        <v>3</v>
      </c>
      <c r="BU346">
        <v>3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2</v>
      </c>
      <c r="CD346">
        <v>2</v>
      </c>
      <c r="CE346">
        <v>0</v>
      </c>
      <c r="CF346">
        <v>0</v>
      </c>
      <c r="CG346">
        <v>0</v>
      </c>
      <c r="CH346">
        <v>1</v>
      </c>
      <c r="CI346">
        <v>0</v>
      </c>
      <c r="CJ346">
        <v>1</v>
      </c>
      <c r="CK346">
        <v>0</v>
      </c>
      <c r="CL346">
        <v>0</v>
      </c>
      <c r="CM346">
        <v>0</v>
      </c>
      <c r="CN346">
        <v>2</v>
      </c>
      <c r="CO346">
        <v>0</v>
      </c>
      <c r="CP346">
        <v>2</v>
      </c>
      <c r="CQ346">
        <v>0</v>
      </c>
      <c r="CR346">
        <v>0</v>
      </c>
      <c r="CS346">
        <v>0</v>
      </c>
      <c r="CT346">
        <v>98</v>
      </c>
      <c r="CU346">
        <v>0</v>
      </c>
      <c r="CV346">
        <v>98</v>
      </c>
      <c r="CW346">
        <v>162</v>
      </c>
      <c r="CX346">
        <v>0</v>
      </c>
      <c r="CY346">
        <v>162</v>
      </c>
      <c r="CZ346">
        <f t="shared" si="15"/>
        <v>293</v>
      </c>
      <c r="DA346">
        <f t="shared" si="16"/>
        <v>77</v>
      </c>
      <c r="DB346">
        <f t="shared" si="17"/>
        <v>370</v>
      </c>
      <c r="DC346" s="15">
        <f>SUM(Свод!E200:BA200)</f>
        <v>0</v>
      </c>
    </row>
    <row r="347" spans="1:107" ht="30">
      <c r="A347" s="67"/>
      <c r="B347" s="27"/>
      <c r="C347" s="27"/>
      <c r="D347" s="4" t="s">
        <v>25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1</v>
      </c>
      <c r="T347">
        <v>3</v>
      </c>
      <c r="U347">
        <v>0</v>
      </c>
      <c r="V347">
        <v>3</v>
      </c>
      <c r="W347">
        <v>0</v>
      </c>
      <c r="X347">
        <v>2</v>
      </c>
      <c r="Y347">
        <v>2</v>
      </c>
      <c r="Z347">
        <v>0</v>
      </c>
      <c r="AA347">
        <v>0</v>
      </c>
      <c r="AB347">
        <v>0</v>
      </c>
      <c r="AC347">
        <v>9</v>
      </c>
      <c r="AD347">
        <v>1</v>
      </c>
      <c r="AE347">
        <v>10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8</v>
      </c>
      <c r="AN347">
        <v>8</v>
      </c>
      <c r="AO347">
        <v>0</v>
      </c>
      <c r="AP347">
        <v>0</v>
      </c>
      <c r="AQ347">
        <v>0</v>
      </c>
      <c r="AR347">
        <v>0</v>
      </c>
      <c r="AS347">
        <v>12</v>
      </c>
      <c r="AT347">
        <v>12</v>
      </c>
      <c r="AU347">
        <v>0</v>
      </c>
      <c r="AV347">
        <v>0</v>
      </c>
      <c r="AW347">
        <v>0</v>
      </c>
      <c r="AX347">
        <v>3</v>
      </c>
      <c r="AY347">
        <v>12</v>
      </c>
      <c r="AZ347">
        <v>15</v>
      </c>
      <c r="BA347">
        <v>3</v>
      </c>
      <c r="BB347">
        <v>1</v>
      </c>
      <c r="BC347">
        <v>4</v>
      </c>
      <c r="BD347">
        <v>0</v>
      </c>
      <c r="BE347">
        <v>18</v>
      </c>
      <c r="BF347">
        <v>18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7</v>
      </c>
      <c r="BO347">
        <v>7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1</v>
      </c>
      <c r="BX347">
        <v>1</v>
      </c>
      <c r="BY347">
        <v>0</v>
      </c>
      <c r="BZ347">
        <v>0</v>
      </c>
      <c r="CA347">
        <v>0</v>
      </c>
      <c r="CB347">
        <v>2</v>
      </c>
      <c r="CC347">
        <v>3</v>
      </c>
      <c r="CD347">
        <v>5</v>
      </c>
      <c r="CE347">
        <v>16</v>
      </c>
      <c r="CF347">
        <v>0</v>
      </c>
      <c r="CG347">
        <v>16</v>
      </c>
      <c r="CH347">
        <v>4</v>
      </c>
      <c r="CI347">
        <v>0</v>
      </c>
      <c r="CJ347">
        <v>4</v>
      </c>
      <c r="CK347">
        <v>0</v>
      </c>
      <c r="CL347">
        <v>0</v>
      </c>
      <c r="CM347">
        <v>0</v>
      </c>
      <c r="CN347">
        <v>7</v>
      </c>
      <c r="CO347">
        <v>0</v>
      </c>
      <c r="CP347">
        <v>7</v>
      </c>
      <c r="CQ347">
        <v>0</v>
      </c>
      <c r="CR347">
        <v>0</v>
      </c>
      <c r="CS347">
        <v>0</v>
      </c>
      <c r="CT347">
        <v>17</v>
      </c>
      <c r="CU347">
        <v>0</v>
      </c>
      <c r="CV347">
        <v>17</v>
      </c>
      <c r="CW347">
        <v>24</v>
      </c>
      <c r="CX347">
        <v>0</v>
      </c>
      <c r="CY347">
        <v>24</v>
      </c>
      <c r="CZ347">
        <f t="shared" si="15"/>
        <v>89</v>
      </c>
      <c r="DA347">
        <f t="shared" si="16"/>
        <v>65</v>
      </c>
      <c r="DB347">
        <f t="shared" si="17"/>
        <v>154</v>
      </c>
      <c r="DC347" s="15">
        <f>SUM(Свод!E201:BA201)</f>
        <v>0</v>
      </c>
    </row>
    <row r="348" spans="1:107" ht="15">
      <c r="A348" s="67"/>
      <c r="B348" s="27"/>
      <c r="C348" s="27"/>
      <c r="D348" s="4" t="s">
        <v>117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7</v>
      </c>
      <c r="P348">
        <v>7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2</v>
      </c>
      <c r="Z348">
        <v>0</v>
      </c>
      <c r="AA348">
        <v>0</v>
      </c>
      <c r="AB348">
        <v>0</v>
      </c>
      <c r="AC348">
        <v>4</v>
      </c>
      <c r="AD348">
        <v>0</v>
      </c>
      <c r="AE348">
        <v>4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1</v>
      </c>
      <c r="AQ348">
        <v>1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2</v>
      </c>
      <c r="AY348">
        <v>0</v>
      </c>
      <c r="AZ348">
        <v>2</v>
      </c>
      <c r="BA348">
        <v>9</v>
      </c>
      <c r="BB348">
        <v>0</v>
      </c>
      <c r="BC348">
        <v>9</v>
      </c>
      <c r="BD348">
        <v>0</v>
      </c>
      <c r="BE348">
        <v>23</v>
      </c>
      <c r="BF348">
        <v>23</v>
      </c>
      <c r="BG348">
        <v>0</v>
      </c>
      <c r="BH348">
        <v>0</v>
      </c>
      <c r="BI348">
        <v>0</v>
      </c>
      <c r="BJ348">
        <v>0</v>
      </c>
      <c r="BK348">
        <v>8</v>
      </c>
      <c r="BL348">
        <v>8</v>
      </c>
      <c r="BM348">
        <v>0</v>
      </c>
      <c r="BN348">
        <v>4</v>
      </c>
      <c r="BO348">
        <v>4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7</v>
      </c>
      <c r="CC348">
        <v>0</v>
      </c>
      <c r="CD348">
        <v>7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1</v>
      </c>
      <c r="CO348">
        <v>0</v>
      </c>
      <c r="CP348">
        <v>1</v>
      </c>
      <c r="CQ348">
        <v>37</v>
      </c>
      <c r="CR348">
        <v>0</v>
      </c>
      <c r="CS348">
        <v>37</v>
      </c>
      <c r="CT348">
        <v>68</v>
      </c>
      <c r="CU348">
        <v>0</v>
      </c>
      <c r="CV348">
        <v>68</v>
      </c>
      <c r="CW348">
        <v>26</v>
      </c>
      <c r="CX348">
        <v>0</v>
      </c>
      <c r="CY348">
        <v>26</v>
      </c>
      <c r="CZ348">
        <f t="shared" si="15"/>
        <v>154</v>
      </c>
      <c r="DA348">
        <f t="shared" si="16"/>
        <v>45</v>
      </c>
      <c r="DB348">
        <f t="shared" si="17"/>
        <v>199</v>
      </c>
      <c r="DC348" s="15">
        <f>SUM(Свод!E202:BA202)</f>
        <v>0</v>
      </c>
    </row>
    <row r="349" spans="1:107" ht="15">
      <c r="A349" s="67"/>
      <c r="B349" s="27"/>
      <c r="C349" s="27"/>
      <c r="D349" s="4" t="s">
        <v>118</v>
      </c>
      <c r="E349">
        <v>0</v>
      </c>
      <c r="F349">
        <v>0</v>
      </c>
      <c r="G349">
        <v>0</v>
      </c>
      <c r="H349">
        <v>0</v>
      </c>
      <c r="I349">
        <v>5</v>
      </c>
      <c r="J349">
        <v>5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2</v>
      </c>
      <c r="AT349">
        <v>2</v>
      </c>
      <c r="AU349">
        <v>0</v>
      </c>
      <c r="AV349">
        <v>0</v>
      </c>
      <c r="AW349">
        <v>0</v>
      </c>
      <c r="AX349">
        <v>16</v>
      </c>
      <c r="AY349">
        <v>0</v>
      </c>
      <c r="AZ349">
        <v>16</v>
      </c>
      <c r="BA349">
        <v>5</v>
      </c>
      <c r="BB349">
        <v>6</v>
      </c>
      <c r="BC349">
        <v>11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3</v>
      </c>
      <c r="BL349">
        <v>3</v>
      </c>
      <c r="BM349">
        <v>0</v>
      </c>
      <c r="BN349">
        <v>5</v>
      </c>
      <c r="BO349">
        <v>5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5</v>
      </c>
      <c r="CC349">
        <v>3</v>
      </c>
      <c r="CD349">
        <v>8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4</v>
      </c>
      <c r="CL349">
        <v>0</v>
      </c>
      <c r="CM349">
        <v>4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7</v>
      </c>
      <c r="CU349">
        <v>0</v>
      </c>
      <c r="CV349">
        <v>7</v>
      </c>
      <c r="CW349">
        <v>85</v>
      </c>
      <c r="CX349">
        <v>0</v>
      </c>
      <c r="CY349">
        <v>85</v>
      </c>
      <c r="CZ349">
        <f t="shared" si="15"/>
        <v>122</v>
      </c>
      <c r="DA349">
        <f t="shared" si="16"/>
        <v>24</v>
      </c>
      <c r="DB349">
        <f t="shared" si="17"/>
        <v>146</v>
      </c>
      <c r="DC349" s="15">
        <f>SUM(Свод!E203:BA203)</f>
        <v>19</v>
      </c>
    </row>
    <row r="350" spans="1:107" ht="192">
      <c r="A350" s="67"/>
      <c r="B350" s="27"/>
      <c r="C350" s="27" t="s">
        <v>16</v>
      </c>
      <c r="D350" s="3" t="s">
        <v>112</v>
      </c>
      <c r="E350">
        <v>0</v>
      </c>
      <c r="F350">
        <v>1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</v>
      </c>
      <c r="P350">
        <v>2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1</v>
      </c>
      <c r="AD350">
        <v>0</v>
      </c>
      <c r="AE350">
        <v>1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4</v>
      </c>
      <c r="BB350">
        <v>1</v>
      </c>
      <c r="BC350">
        <v>5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1</v>
      </c>
      <c r="CF350">
        <v>0</v>
      </c>
      <c r="CG350">
        <v>1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2</v>
      </c>
      <c r="CU350">
        <v>0</v>
      </c>
      <c r="CV350">
        <v>2</v>
      </c>
      <c r="CW350">
        <v>3</v>
      </c>
      <c r="CX350">
        <v>0</v>
      </c>
      <c r="CY350">
        <v>3</v>
      </c>
      <c r="CZ350">
        <f t="shared" si="15"/>
        <v>11</v>
      </c>
      <c r="DA350">
        <f t="shared" si="16"/>
        <v>4</v>
      </c>
      <c r="DB350">
        <f t="shared" si="17"/>
        <v>15</v>
      </c>
      <c r="DC350" s="15">
        <f>SUM(Свод!E204:BA204)</f>
        <v>158</v>
      </c>
    </row>
    <row r="351" spans="1:107" ht="45">
      <c r="A351" s="67"/>
      <c r="B351" s="27"/>
      <c r="C351" s="27"/>
      <c r="D351" s="4" t="s">
        <v>113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5</v>
      </c>
      <c r="P351">
        <v>5</v>
      </c>
      <c r="Q351">
        <v>0</v>
      </c>
      <c r="R351">
        <v>37</v>
      </c>
      <c r="S351">
        <v>37</v>
      </c>
      <c r="T351">
        <v>3</v>
      </c>
      <c r="U351">
        <v>0</v>
      </c>
      <c r="V351">
        <v>3</v>
      </c>
      <c r="W351">
        <v>0</v>
      </c>
      <c r="X351">
        <v>0</v>
      </c>
      <c r="Y351">
        <v>0</v>
      </c>
      <c r="Z351">
        <v>0</v>
      </c>
      <c r="AA351">
        <v>2</v>
      </c>
      <c r="AB351">
        <v>2</v>
      </c>
      <c r="AC351">
        <v>1</v>
      </c>
      <c r="AD351">
        <v>0</v>
      </c>
      <c r="AE351">
        <v>1</v>
      </c>
      <c r="AF351">
        <v>0</v>
      </c>
      <c r="AG351">
        <v>0</v>
      </c>
      <c r="AH351">
        <v>0</v>
      </c>
      <c r="AI351">
        <v>3</v>
      </c>
      <c r="AJ351">
        <v>0</v>
      </c>
      <c r="AK351">
        <v>3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5</v>
      </c>
      <c r="AY351">
        <v>2</v>
      </c>
      <c r="AZ351">
        <v>7</v>
      </c>
      <c r="BA351">
        <v>1</v>
      </c>
      <c r="BB351">
        <v>10</v>
      </c>
      <c r="BC351">
        <v>11</v>
      </c>
      <c r="BD351">
        <v>1</v>
      </c>
      <c r="BE351">
        <v>0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13</v>
      </c>
      <c r="CR351">
        <v>0</v>
      </c>
      <c r="CS351">
        <v>13</v>
      </c>
      <c r="CT351">
        <v>1</v>
      </c>
      <c r="CU351">
        <v>0</v>
      </c>
      <c r="CV351">
        <v>1</v>
      </c>
      <c r="CW351">
        <v>7</v>
      </c>
      <c r="CX351">
        <v>0</v>
      </c>
      <c r="CY351">
        <v>7</v>
      </c>
      <c r="CZ351">
        <f t="shared" si="15"/>
        <v>35</v>
      </c>
      <c r="DA351">
        <f t="shared" si="16"/>
        <v>56</v>
      </c>
      <c r="DB351">
        <f t="shared" si="17"/>
        <v>91</v>
      </c>
      <c r="DC351" s="15">
        <f>SUM(Свод!E205:BA205)</f>
        <v>0</v>
      </c>
    </row>
    <row r="352" spans="1:107" ht="30">
      <c r="A352" s="67"/>
      <c r="B352" s="27"/>
      <c r="C352" s="27"/>
      <c r="D352" s="4" t="s">
        <v>114</v>
      </c>
      <c r="E352">
        <v>0</v>
      </c>
      <c r="F352">
        <v>0</v>
      </c>
      <c r="G352">
        <v>0</v>
      </c>
      <c r="H352">
        <v>0</v>
      </c>
      <c r="I352">
        <v>3</v>
      </c>
      <c r="J352">
        <v>3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1</v>
      </c>
      <c r="AD352">
        <v>2</v>
      </c>
      <c r="AE352">
        <v>3</v>
      </c>
      <c r="AF352">
        <v>0</v>
      </c>
      <c r="AG352">
        <v>0</v>
      </c>
      <c r="AH352">
        <v>0</v>
      </c>
      <c r="AI352">
        <v>0</v>
      </c>
      <c r="AJ352">
        <v>20</v>
      </c>
      <c r="AK352">
        <v>20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1</v>
      </c>
      <c r="AT352">
        <v>1</v>
      </c>
      <c r="AU352">
        <v>0</v>
      </c>
      <c r="AV352">
        <v>0</v>
      </c>
      <c r="AW352">
        <v>0</v>
      </c>
      <c r="AX352">
        <v>1</v>
      </c>
      <c r="AY352">
        <v>0</v>
      </c>
      <c r="AZ352">
        <v>1</v>
      </c>
      <c r="BA352">
        <v>0</v>
      </c>
      <c r="BB352">
        <v>0</v>
      </c>
      <c r="BC352">
        <v>0</v>
      </c>
      <c r="BD352">
        <v>0</v>
      </c>
      <c r="BE352">
        <v>1</v>
      </c>
      <c r="BF352">
        <v>1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2</v>
      </c>
      <c r="CD352">
        <v>2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4</v>
      </c>
      <c r="CU352">
        <v>0</v>
      </c>
      <c r="CV352">
        <v>4</v>
      </c>
      <c r="CW352">
        <v>37</v>
      </c>
      <c r="CX352">
        <v>0</v>
      </c>
      <c r="CY352">
        <v>37</v>
      </c>
      <c r="CZ352">
        <f t="shared" si="15"/>
        <v>43</v>
      </c>
      <c r="DA352">
        <f t="shared" si="16"/>
        <v>29</v>
      </c>
      <c r="DB352">
        <f t="shared" si="17"/>
        <v>72</v>
      </c>
      <c r="DC352" s="15">
        <f>SUM(Свод!E206:BA206)</f>
        <v>21</v>
      </c>
    </row>
    <row r="353" spans="1:107" ht="45">
      <c r="A353" s="67"/>
      <c r="B353" s="27"/>
      <c r="C353" s="27"/>
      <c r="D353" s="4" t="s">
        <v>115</v>
      </c>
      <c r="E353">
        <v>0</v>
      </c>
      <c r="F353">
        <v>47</v>
      </c>
      <c r="G353">
        <v>47</v>
      </c>
      <c r="H353">
        <v>0</v>
      </c>
      <c r="I353">
        <v>64</v>
      </c>
      <c r="J353">
        <v>64</v>
      </c>
      <c r="K353">
        <v>0</v>
      </c>
      <c r="L353">
        <v>21</v>
      </c>
      <c r="M353">
        <v>21</v>
      </c>
      <c r="N353">
        <v>0</v>
      </c>
      <c r="O353">
        <v>157</v>
      </c>
      <c r="P353">
        <v>157</v>
      </c>
      <c r="Q353">
        <v>86</v>
      </c>
      <c r="R353">
        <v>631</v>
      </c>
      <c r="S353">
        <v>717</v>
      </c>
      <c r="T353">
        <v>68</v>
      </c>
      <c r="U353">
        <v>44</v>
      </c>
      <c r="V353">
        <v>112</v>
      </c>
      <c r="W353">
        <v>25</v>
      </c>
      <c r="X353">
        <v>5</v>
      </c>
      <c r="Y353">
        <v>30</v>
      </c>
      <c r="Z353">
        <v>0</v>
      </c>
      <c r="AA353">
        <v>184</v>
      </c>
      <c r="AB353">
        <v>184</v>
      </c>
      <c r="AC353">
        <v>13</v>
      </c>
      <c r="AD353">
        <v>51</v>
      </c>
      <c r="AE353">
        <v>64</v>
      </c>
      <c r="AF353">
        <v>43</v>
      </c>
      <c r="AG353">
        <v>9</v>
      </c>
      <c r="AH353">
        <v>52</v>
      </c>
      <c r="AI353">
        <v>8</v>
      </c>
      <c r="AJ353">
        <v>9</v>
      </c>
      <c r="AK353">
        <v>17</v>
      </c>
      <c r="AL353">
        <v>0</v>
      </c>
      <c r="AM353">
        <v>33</v>
      </c>
      <c r="AN353">
        <v>33</v>
      </c>
      <c r="AO353">
        <v>0</v>
      </c>
      <c r="AP353">
        <v>40</v>
      </c>
      <c r="AQ353">
        <v>40</v>
      </c>
      <c r="AR353">
        <v>0</v>
      </c>
      <c r="AS353">
        <v>166</v>
      </c>
      <c r="AT353">
        <v>166</v>
      </c>
      <c r="AU353">
        <v>0</v>
      </c>
      <c r="AV353">
        <v>1</v>
      </c>
      <c r="AW353">
        <v>1</v>
      </c>
      <c r="AX353">
        <v>676</v>
      </c>
      <c r="AY353">
        <v>29</v>
      </c>
      <c r="AZ353">
        <v>705</v>
      </c>
      <c r="BA353">
        <v>57</v>
      </c>
      <c r="BB353">
        <v>38</v>
      </c>
      <c r="BC353">
        <v>95</v>
      </c>
      <c r="BD353">
        <v>181</v>
      </c>
      <c r="BE353">
        <v>77</v>
      </c>
      <c r="BF353">
        <v>258</v>
      </c>
      <c r="BG353">
        <v>0</v>
      </c>
      <c r="BH353">
        <v>7</v>
      </c>
      <c r="BI353">
        <v>7</v>
      </c>
      <c r="BJ353">
        <v>159</v>
      </c>
      <c r="BK353">
        <v>91</v>
      </c>
      <c r="BL353">
        <v>250</v>
      </c>
      <c r="BM353">
        <v>0</v>
      </c>
      <c r="BN353">
        <v>236</v>
      </c>
      <c r="BO353">
        <v>236</v>
      </c>
      <c r="BP353">
        <v>29</v>
      </c>
      <c r="BQ353">
        <v>19</v>
      </c>
      <c r="BR353">
        <v>48</v>
      </c>
      <c r="BS353">
        <v>0</v>
      </c>
      <c r="BT353">
        <v>13</v>
      </c>
      <c r="BU353">
        <v>13</v>
      </c>
      <c r="BV353">
        <v>0</v>
      </c>
      <c r="BW353">
        <v>260</v>
      </c>
      <c r="BX353">
        <v>260</v>
      </c>
      <c r="BY353">
        <v>0</v>
      </c>
      <c r="BZ353">
        <v>76</v>
      </c>
      <c r="CA353">
        <v>76</v>
      </c>
      <c r="CB353">
        <v>28</v>
      </c>
      <c r="CC353">
        <v>29</v>
      </c>
      <c r="CD353">
        <v>57</v>
      </c>
      <c r="CE353">
        <v>23</v>
      </c>
      <c r="CF353">
        <v>0</v>
      </c>
      <c r="CG353">
        <v>23</v>
      </c>
      <c r="CH353">
        <v>105</v>
      </c>
      <c r="CI353">
        <v>0</v>
      </c>
      <c r="CJ353">
        <v>105</v>
      </c>
      <c r="CK353">
        <v>175</v>
      </c>
      <c r="CL353">
        <v>0</v>
      </c>
      <c r="CM353">
        <v>175</v>
      </c>
      <c r="CN353">
        <v>19</v>
      </c>
      <c r="CO353">
        <v>0</v>
      </c>
      <c r="CP353">
        <v>19</v>
      </c>
      <c r="CQ353">
        <v>382</v>
      </c>
      <c r="CR353">
        <v>0</v>
      </c>
      <c r="CS353">
        <v>382</v>
      </c>
      <c r="CT353">
        <v>683</v>
      </c>
      <c r="CU353">
        <v>0</v>
      </c>
      <c r="CV353">
        <v>683</v>
      </c>
      <c r="CW353">
        <v>1007</v>
      </c>
      <c r="CX353">
        <v>0</v>
      </c>
      <c r="CY353">
        <v>1007</v>
      </c>
      <c r="CZ353">
        <f t="shared" si="15"/>
        <v>3767</v>
      </c>
      <c r="DA353">
        <f t="shared" si="16"/>
        <v>2337</v>
      </c>
      <c r="DB353">
        <f t="shared" si="17"/>
        <v>6104</v>
      </c>
      <c r="DC353" s="15">
        <f>SUM(Свод!E207:BA207)</f>
        <v>2</v>
      </c>
    </row>
    <row r="354" spans="1:107" ht="60">
      <c r="A354" s="67"/>
      <c r="B354" s="27"/>
      <c r="C354" s="27"/>
      <c r="D354" s="4" t="s">
        <v>22</v>
      </c>
      <c r="CZ354">
        <f t="shared" si="15"/>
        <v>0</v>
      </c>
      <c r="DA354">
        <f t="shared" si="16"/>
        <v>0</v>
      </c>
      <c r="DB354">
        <f t="shared" si="17"/>
        <v>0</v>
      </c>
      <c r="DC354" s="15">
        <f>SUM(Свод!E208:BA208)</f>
        <v>60</v>
      </c>
    </row>
    <row r="355" spans="1:107" ht="30">
      <c r="A355" s="67"/>
      <c r="B355" s="27"/>
      <c r="C355" s="27"/>
      <c r="D355" s="4" t="s">
        <v>116</v>
      </c>
      <c r="E355">
        <v>0</v>
      </c>
      <c r="F355">
        <v>33</v>
      </c>
      <c r="G355">
        <v>33</v>
      </c>
      <c r="H355">
        <v>0</v>
      </c>
      <c r="I355">
        <v>33</v>
      </c>
      <c r="J355">
        <v>33</v>
      </c>
      <c r="K355">
        <v>0</v>
      </c>
      <c r="L355">
        <v>0</v>
      </c>
      <c r="M355">
        <v>0</v>
      </c>
      <c r="N355">
        <v>0</v>
      </c>
      <c r="O355">
        <v>148</v>
      </c>
      <c r="P355">
        <v>148</v>
      </c>
      <c r="Q355">
        <v>85</v>
      </c>
      <c r="R355">
        <v>592</v>
      </c>
      <c r="S355">
        <v>677</v>
      </c>
      <c r="T355">
        <v>62</v>
      </c>
      <c r="U355">
        <v>46</v>
      </c>
      <c r="V355">
        <v>108</v>
      </c>
      <c r="W355">
        <v>5</v>
      </c>
      <c r="X355">
        <v>3</v>
      </c>
      <c r="Y355">
        <v>8</v>
      </c>
      <c r="Z355">
        <v>0</v>
      </c>
      <c r="AA355">
        <v>79</v>
      </c>
      <c r="AB355">
        <v>79</v>
      </c>
      <c r="AC355">
        <v>4</v>
      </c>
      <c r="AD355">
        <v>35</v>
      </c>
      <c r="AE355">
        <v>39</v>
      </c>
      <c r="AF355">
        <v>40</v>
      </c>
      <c r="AG355">
        <v>6</v>
      </c>
      <c r="AH355">
        <v>46</v>
      </c>
      <c r="AI355">
        <v>5</v>
      </c>
      <c r="AJ355">
        <v>5</v>
      </c>
      <c r="AK355">
        <v>10</v>
      </c>
      <c r="AL355">
        <v>0</v>
      </c>
      <c r="AM355">
        <v>128</v>
      </c>
      <c r="AN355">
        <v>128</v>
      </c>
      <c r="AO355">
        <v>0</v>
      </c>
      <c r="AP355">
        <v>61</v>
      </c>
      <c r="AQ355">
        <v>61</v>
      </c>
      <c r="AR355">
        <v>0</v>
      </c>
      <c r="AS355">
        <v>130</v>
      </c>
      <c r="AT355">
        <v>130</v>
      </c>
      <c r="AU355">
        <v>0</v>
      </c>
      <c r="AV355">
        <v>0</v>
      </c>
      <c r="AW355">
        <v>0</v>
      </c>
      <c r="AX355">
        <v>585</v>
      </c>
      <c r="AY355">
        <v>20</v>
      </c>
      <c r="AZ355">
        <v>605</v>
      </c>
      <c r="BA355">
        <v>9</v>
      </c>
      <c r="BB355">
        <v>20</v>
      </c>
      <c r="BC355">
        <v>29</v>
      </c>
      <c r="BD355">
        <v>166</v>
      </c>
      <c r="BE355">
        <v>26</v>
      </c>
      <c r="BF355">
        <v>192</v>
      </c>
      <c r="BG355">
        <v>0</v>
      </c>
      <c r="BH355">
        <v>27</v>
      </c>
      <c r="BI355">
        <v>27</v>
      </c>
      <c r="BJ355">
        <v>127</v>
      </c>
      <c r="BK355">
        <v>60</v>
      </c>
      <c r="BL355">
        <v>187</v>
      </c>
      <c r="BM355">
        <v>0</v>
      </c>
      <c r="BN355">
        <v>226</v>
      </c>
      <c r="BO355">
        <v>226</v>
      </c>
      <c r="BP355">
        <v>17</v>
      </c>
      <c r="BQ355">
        <v>8</v>
      </c>
      <c r="BR355">
        <v>25</v>
      </c>
      <c r="BS355">
        <v>0</v>
      </c>
      <c r="BT355">
        <v>3</v>
      </c>
      <c r="BU355">
        <v>3</v>
      </c>
      <c r="BV355">
        <v>0</v>
      </c>
      <c r="BW355">
        <v>257</v>
      </c>
      <c r="BX355">
        <v>257</v>
      </c>
      <c r="BY355">
        <v>0</v>
      </c>
      <c r="BZ355">
        <v>23</v>
      </c>
      <c r="CA355">
        <v>23</v>
      </c>
      <c r="CB355">
        <v>15</v>
      </c>
      <c r="CC355">
        <v>16</v>
      </c>
      <c r="CD355">
        <v>31</v>
      </c>
      <c r="CE355">
        <v>12</v>
      </c>
      <c r="CF355">
        <v>0</v>
      </c>
      <c r="CG355">
        <v>12</v>
      </c>
      <c r="CH355">
        <v>91</v>
      </c>
      <c r="CI355">
        <v>0</v>
      </c>
      <c r="CJ355">
        <v>91</v>
      </c>
      <c r="CK355">
        <v>100</v>
      </c>
      <c r="CL355">
        <v>0</v>
      </c>
      <c r="CM355">
        <v>100</v>
      </c>
      <c r="CN355">
        <v>13</v>
      </c>
      <c r="CO355">
        <v>0</v>
      </c>
      <c r="CP355">
        <v>13</v>
      </c>
      <c r="CQ355">
        <v>341</v>
      </c>
      <c r="CR355">
        <v>0</v>
      </c>
      <c r="CS355">
        <v>341</v>
      </c>
      <c r="CT355">
        <v>717</v>
      </c>
      <c r="CU355">
        <v>0</v>
      </c>
      <c r="CV355">
        <v>717</v>
      </c>
      <c r="CW355">
        <v>734</v>
      </c>
      <c r="CX355">
        <v>0</v>
      </c>
      <c r="CY355">
        <v>734</v>
      </c>
      <c r="CZ355">
        <f t="shared" si="15"/>
        <v>3128</v>
      </c>
      <c r="DA355">
        <f t="shared" si="16"/>
        <v>1985</v>
      </c>
      <c r="DB355">
        <f t="shared" si="17"/>
        <v>5113</v>
      </c>
      <c r="DC355" s="15">
        <f>SUM(Свод!E209:BA209)</f>
        <v>5</v>
      </c>
    </row>
    <row r="356" spans="1:107" ht="30">
      <c r="A356" s="67"/>
      <c r="B356" s="27"/>
      <c r="C356" s="27"/>
      <c r="D356" s="4" t="s">
        <v>24</v>
      </c>
      <c r="E356">
        <v>0</v>
      </c>
      <c r="F356">
        <v>2</v>
      </c>
      <c r="G356">
        <v>2</v>
      </c>
      <c r="H356">
        <v>0</v>
      </c>
      <c r="I356">
        <v>0</v>
      </c>
      <c r="J356">
        <v>0</v>
      </c>
      <c r="K356">
        <v>0</v>
      </c>
      <c r="L356">
        <v>20</v>
      </c>
      <c r="M356">
        <v>20</v>
      </c>
      <c r="N356">
        <v>0</v>
      </c>
      <c r="O356">
        <v>6</v>
      </c>
      <c r="P356">
        <v>6</v>
      </c>
      <c r="Q356">
        <v>0</v>
      </c>
      <c r="R356">
        <v>0</v>
      </c>
      <c r="S356">
        <v>0</v>
      </c>
      <c r="T356">
        <v>2</v>
      </c>
      <c r="U356">
        <v>4</v>
      </c>
      <c r="V356">
        <v>6</v>
      </c>
      <c r="W356">
        <v>0</v>
      </c>
      <c r="X356">
        <v>0</v>
      </c>
      <c r="Y356">
        <v>0</v>
      </c>
      <c r="Z356">
        <v>0</v>
      </c>
      <c r="AA356">
        <v>99</v>
      </c>
      <c r="AB356">
        <v>99</v>
      </c>
      <c r="AC356">
        <v>1</v>
      </c>
      <c r="AD356">
        <v>6</v>
      </c>
      <c r="AE356">
        <v>7</v>
      </c>
      <c r="AF356">
        <v>0</v>
      </c>
      <c r="AG356">
        <v>1</v>
      </c>
      <c r="AH356">
        <v>1</v>
      </c>
      <c r="AI356">
        <v>0</v>
      </c>
      <c r="AJ356">
        <v>0</v>
      </c>
      <c r="AK356">
        <v>0</v>
      </c>
      <c r="AL356">
        <v>0</v>
      </c>
      <c r="AM356">
        <v>4</v>
      </c>
      <c r="AN356">
        <v>4</v>
      </c>
      <c r="AO356">
        <v>0</v>
      </c>
      <c r="AP356">
        <v>1</v>
      </c>
      <c r="AQ356">
        <v>1</v>
      </c>
      <c r="AR356">
        <v>0</v>
      </c>
      <c r="AS356">
        <v>2</v>
      </c>
      <c r="AT356">
        <v>2</v>
      </c>
      <c r="AU356">
        <v>0</v>
      </c>
      <c r="AV356">
        <v>1</v>
      </c>
      <c r="AW356">
        <v>1</v>
      </c>
      <c r="AX356">
        <v>20</v>
      </c>
      <c r="AY356">
        <v>5</v>
      </c>
      <c r="AZ356">
        <v>25</v>
      </c>
      <c r="BA356">
        <v>7</v>
      </c>
      <c r="BB356">
        <v>25</v>
      </c>
      <c r="BC356">
        <v>32</v>
      </c>
      <c r="BD356">
        <v>11</v>
      </c>
      <c r="BE356">
        <v>20</v>
      </c>
      <c r="BF356">
        <v>31</v>
      </c>
      <c r="BG356">
        <v>0</v>
      </c>
      <c r="BH356">
        <v>0</v>
      </c>
      <c r="BI356">
        <v>0</v>
      </c>
      <c r="BJ356">
        <v>10</v>
      </c>
      <c r="BK356">
        <v>0</v>
      </c>
      <c r="BL356">
        <v>10</v>
      </c>
      <c r="BM356">
        <v>0</v>
      </c>
      <c r="BN356">
        <v>12</v>
      </c>
      <c r="BO356">
        <v>12</v>
      </c>
      <c r="BP356">
        <v>2</v>
      </c>
      <c r="BQ356">
        <v>1</v>
      </c>
      <c r="BR356">
        <v>3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10</v>
      </c>
      <c r="CA356">
        <v>10</v>
      </c>
      <c r="CB356">
        <v>1</v>
      </c>
      <c r="CC356">
        <v>5</v>
      </c>
      <c r="CD356">
        <v>6</v>
      </c>
      <c r="CE356">
        <v>3</v>
      </c>
      <c r="CF356">
        <v>0</v>
      </c>
      <c r="CG356">
        <v>3</v>
      </c>
      <c r="CH356">
        <v>1</v>
      </c>
      <c r="CI356">
        <v>0</v>
      </c>
      <c r="CJ356">
        <v>1</v>
      </c>
      <c r="CK356">
        <v>11</v>
      </c>
      <c r="CL356">
        <v>0</v>
      </c>
      <c r="CM356">
        <v>11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37</v>
      </c>
      <c r="CU356">
        <v>0</v>
      </c>
      <c r="CV356">
        <v>37</v>
      </c>
      <c r="CW356">
        <v>123</v>
      </c>
      <c r="CX356">
        <v>0</v>
      </c>
      <c r="CY356">
        <v>123</v>
      </c>
      <c r="CZ356">
        <f t="shared" si="15"/>
        <v>229</v>
      </c>
      <c r="DA356">
        <f t="shared" si="16"/>
        <v>224</v>
      </c>
      <c r="DB356">
        <f t="shared" si="17"/>
        <v>453</v>
      </c>
      <c r="DC356" s="15">
        <f>SUM(Свод!E210:BA210)</f>
        <v>13</v>
      </c>
    </row>
    <row r="357" spans="1:107" ht="30">
      <c r="A357" s="67"/>
      <c r="B357" s="27"/>
      <c r="C357" s="27"/>
      <c r="D357" s="4" t="s">
        <v>25</v>
      </c>
      <c r="E357">
        <v>0</v>
      </c>
      <c r="F357">
        <v>0</v>
      </c>
      <c r="G357">
        <v>0</v>
      </c>
      <c r="H357">
        <v>0</v>
      </c>
      <c r="I357">
        <v>6</v>
      </c>
      <c r="J357">
        <v>6</v>
      </c>
      <c r="K357">
        <v>0</v>
      </c>
      <c r="L357">
        <v>1</v>
      </c>
      <c r="M357">
        <v>1</v>
      </c>
      <c r="N357">
        <v>0</v>
      </c>
      <c r="O357">
        <v>1</v>
      </c>
      <c r="P357">
        <v>1</v>
      </c>
      <c r="Q357">
        <v>2</v>
      </c>
      <c r="R357">
        <v>2</v>
      </c>
      <c r="S357">
        <v>4</v>
      </c>
      <c r="T357">
        <v>2</v>
      </c>
      <c r="U357">
        <v>2</v>
      </c>
      <c r="V357">
        <v>4</v>
      </c>
      <c r="W357">
        <v>4</v>
      </c>
      <c r="X357">
        <v>0</v>
      </c>
      <c r="Y357">
        <v>4</v>
      </c>
      <c r="Z357">
        <v>0</v>
      </c>
      <c r="AA357">
        <v>3</v>
      </c>
      <c r="AB357">
        <v>3</v>
      </c>
      <c r="AC357">
        <v>2</v>
      </c>
      <c r="AD357">
        <v>5</v>
      </c>
      <c r="AE357">
        <v>7</v>
      </c>
      <c r="AF357">
        <v>1</v>
      </c>
      <c r="AG357">
        <v>2</v>
      </c>
      <c r="AH357">
        <v>3</v>
      </c>
      <c r="AI357">
        <v>2</v>
      </c>
      <c r="AJ357">
        <v>0</v>
      </c>
      <c r="AK357">
        <v>2</v>
      </c>
      <c r="AL357">
        <v>0</v>
      </c>
      <c r="AM357">
        <v>5</v>
      </c>
      <c r="AN357">
        <v>5</v>
      </c>
      <c r="AO357">
        <v>0</v>
      </c>
      <c r="AP357">
        <v>0</v>
      </c>
      <c r="AQ357">
        <v>0</v>
      </c>
      <c r="AR357">
        <v>0</v>
      </c>
      <c r="AS357">
        <v>18</v>
      </c>
      <c r="AT357">
        <v>18</v>
      </c>
      <c r="AU357">
        <v>0</v>
      </c>
      <c r="AV357">
        <v>0</v>
      </c>
      <c r="AW357">
        <v>0</v>
      </c>
      <c r="AX357">
        <v>7</v>
      </c>
      <c r="AY357">
        <v>7</v>
      </c>
      <c r="AZ357">
        <v>14</v>
      </c>
      <c r="BA357">
        <v>6</v>
      </c>
      <c r="BB357">
        <v>4</v>
      </c>
      <c r="BC357">
        <v>10</v>
      </c>
      <c r="BD357">
        <v>1</v>
      </c>
      <c r="BE357">
        <v>26</v>
      </c>
      <c r="BF357">
        <v>27</v>
      </c>
      <c r="BG357">
        <v>0</v>
      </c>
      <c r="BH357">
        <v>6</v>
      </c>
      <c r="BI357">
        <v>6</v>
      </c>
      <c r="BJ357">
        <v>21</v>
      </c>
      <c r="BK357">
        <v>24</v>
      </c>
      <c r="BL357">
        <v>45</v>
      </c>
      <c r="BM357">
        <v>0</v>
      </c>
      <c r="BN357">
        <v>9</v>
      </c>
      <c r="BO357">
        <v>9</v>
      </c>
      <c r="BP357">
        <v>3</v>
      </c>
      <c r="BQ357">
        <v>3</v>
      </c>
      <c r="BR357">
        <v>6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3</v>
      </c>
      <c r="CA357">
        <v>3</v>
      </c>
      <c r="CB357">
        <v>1</v>
      </c>
      <c r="CC357">
        <v>7</v>
      </c>
      <c r="CD357">
        <v>8</v>
      </c>
      <c r="CE357">
        <v>4</v>
      </c>
      <c r="CF357">
        <v>0</v>
      </c>
      <c r="CG357">
        <v>4</v>
      </c>
      <c r="CH357">
        <v>11</v>
      </c>
      <c r="CI357">
        <v>0</v>
      </c>
      <c r="CJ357">
        <v>11</v>
      </c>
      <c r="CK357">
        <v>2</v>
      </c>
      <c r="CL357">
        <v>0</v>
      </c>
      <c r="CM357">
        <v>2</v>
      </c>
      <c r="CN357">
        <v>5</v>
      </c>
      <c r="CO357">
        <v>0</v>
      </c>
      <c r="CP357">
        <v>5</v>
      </c>
      <c r="CQ357">
        <v>5</v>
      </c>
      <c r="CR357">
        <v>0</v>
      </c>
      <c r="CS357">
        <v>5</v>
      </c>
      <c r="CT357">
        <v>22</v>
      </c>
      <c r="CU357">
        <v>0</v>
      </c>
      <c r="CV357">
        <v>22</v>
      </c>
      <c r="CW357">
        <v>75</v>
      </c>
      <c r="CX357">
        <v>0</v>
      </c>
      <c r="CY357">
        <v>75</v>
      </c>
      <c r="CZ357">
        <f t="shared" si="15"/>
        <v>176</v>
      </c>
      <c r="DA357">
        <f t="shared" si="16"/>
        <v>134</v>
      </c>
      <c r="DB357">
        <f t="shared" si="17"/>
        <v>310</v>
      </c>
      <c r="DC357" s="15">
        <f>SUM(Свод!E211:BA211)</f>
        <v>2</v>
      </c>
    </row>
    <row r="358" spans="1:107" ht="15">
      <c r="A358" s="67"/>
      <c r="B358" s="27"/>
      <c r="C358" s="27"/>
      <c r="D358" s="4" t="s">
        <v>117</v>
      </c>
      <c r="E358">
        <v>0</v>
      </c>
      <c r="F358">
        <v>5</v>
      </c>
      <c r="G358">
        <v>5</v>
      </c>
      <c r="H358">
        <v>0</v>
      </c>
      <c r="I358">
        <v>4</v>
      </c>
      <c r="J358">
        <v>4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1</v>
      </c>
      <c r="Q358">
        <v>2</v>
      </c>
      <c r="R358">
        <v>0</v>
      </c>
      <c r="S358">
        <v>2</v>
      </c>
      <c r="T358">
        <v>0</v>
      </c>
      <c r="U358">
        <v>0</v>
      </c>
      <c r="V358">
        <v>0</v>
      </c>
      <c r="W358">
        <v>1</v>
      </c>
      <c r="X358">
        <v>1</v>
      </c>
      <c r="Y358">
        <v>2</v>
      </c>
      <c r="Z358">
        <v>0</v>
      </c>
      <c r="AA358">
        <v>1</v>
      </c>
      <c r="AB358">
        <v>1</v>
      </c>
      <c r="AC358">
        <v>4</v>
      </c>
      <c r="AD358">
        <v>1</v>
      </c>
      <c r="AE358">
        <v>5</v>
      </c>
      <c r="AF358">
        <v>2</v>
      </c>
      <c r="AG358">
        <v>0</v>
      </c>
      <c r="AH358">
        <v>2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2</v>
      </c>
      <c r="AQ358">
        <v>2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2</v>
      </c>
      <c r="AY358">
        <v>0</v>
      </c>
      <c r="AZ358">
        <v>2</v>
      </c>
      <c r="BA358">
        <v>16</v>
      </c>
      <c r="BB358">
        <v>0</v>
      </c>
      <c r="BC358">
        <v>16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4</v>
      </c>
      <c r="BL358">
        <v>4</v>
      </c>
      <c r="BM358">
        <v>0</v>
      </c>
      <c r="BN358">
        <v>5</v>
      </c>
      <c r="BO358">
        <v>5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8</v>
      </c>
      <c r="CC358">
        <v>0</v>
      </c>
      <c r="CD358">
        <v>8</v>
      </c>
      <c r="CE358">
        <v>3</v>
      </c>
      <c r="CF358">
        <v>0</v>
      </c>
      <c r="CG358">
        <v>3</v>
      </c>
      <c r="CH358">
        <v>1</v>
      </c>
      <c r="CI358">
        <v>0</v>
      </c>
      <c r="CJ358">
        <v>1</v>
      </c>
      <c r="CK358">
        <v>55</v>
      </c>
      <c r="CL358">
        <v>0</v>
      </c>
      <c r="CM358">
        <v>55</v>
      </c>
      <c r="CN358">
        <v>0</v>
      </c>
      <c r="CO358">
        <v>0</v>
      </c>
      <c r="CP358">
        <v>0</v>
      </c>
      <c r="CQ358">
        <v>37</v>
      </c>
      <c r="CR358">
        <v>0</v>
      </c>
      <c r="CS358">
        <v>37</v>
      </c>
      <c r="CT358">
        <v>31</v>
      </c>
      <c r="CU358">
        <v>0</v>
      </c>
      <c r="CV358">
        <v>31</v>
      </c>
      <c r="CW358">
        <v>55</v>
      </c>
      <c r="CX358">
        <v>0</v>
      </c>
      <c r="CY358">
        <v>55</v>
      </c>
      <c r="CZ358">
        <f t="shared" si="15"/>
        <v>217</v>
      </c>
      <c r="DA358">
        <f t="shared" si="16"/>
        <v>24</v>
      </c>
      <c r="DB358">
        <f t="shared" si="17"/>
        <v>241</v>
      </c>
      <c r="DC358" s="15">
        <f>SUM(Свод!E212:BA212)</f>
        <v>2</v>
      </c>
    </row>
    <row r="359" spans="1:107" ht="15">
      <c r="A359" s="67"/>
      <c r="B359" s="27"/>
      <c r="C359" s="27"/>
      <c r="D359" s="4" t="s">
        <v>118</v>
      </c>
      <c r="E359">
        <v>0</v>
      </c>
      <c r="F359">
        <v>6</v>
      </c>
      <c r="G359">
        <v>6</v>
      </c>
      <c r="H359">
        <v>0</v>
      </c>
      <c r="I359">
        <v>19</v>
      </c>
      <c r="J359">
        <v>19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3</v>
      </c>
      <c r="S359">
        <v>3</v>
      </c>
      <c r="T359">
        <v>0</v>
      </c>
      <c r="U359">
        <v>1</v>
      </c>
      <c r="V359">
        <v>1</v>
      </c>
      <c r="W359">
        <v>4</v>
      </c>
      <c r="X359">
        <v>1</v>
      </c>
      <c r="Y359">
        <v>5</v>
      </c>
      <c r="Z359">
        <v>0</v>
      </c>
      <c r="AA359">
        <v>1</v>
      </c>
      <c r="AB359">
        <v>1</v>
      </c>
      <c r="AC359">
        <v>0</v>
      </c>
      <c r="AD359">
        <v>3</v>
      </c>
      <c r="AE359">
        <v>3</v>
      </c>
      <c r="AF359">
        <v>0</v>
      </c>
      <c r="AG359">
        <v>0</v>
      </c>
      <c r="AH359">
        <v>0</v>
      </c>
      <c r="AI359">
        <v>1</v>
      </c>
      <c r="AJ359">
        <v>0</v>
      </c>
      <c r="AK359">
        <v>1</v>
      </c>
      <c r="AL359">
        <v>0</v>
      </c>
      <c r="AM359">
        <v>0</v>
      </c>
      <c r="AN359">
        <v>0</v>
      </c>
      <c r="AO359">
        <v>0</v>
      </c>
      <c r="AP359">
        <v>2</v>
      </c>
      <c r="AQ359">
        <v>2</v>
      </c>
      <c r="AR359">
        <v>0</v>
      </c>
      <c r="AS359">
        <v>7</v>
      </c>
      <c r="AT359">
        <v>7</v>
      </c>
      <c r="AU359">
        <v>0</v>
      </c>
      <c r="AV359">
        <v>0</v>
      </c>
      <c r="AW359">
        <v>0</v>
      </c>
      <c r="AX359">
        <v>45</v>
      </c>
      <c r="AY359">
        <v>0</v>
      </c>
      <c r="AZ359">
        <v>45</v>
      </c>
      <c r="BA359">
        <v>7</v>
      </c>
      <c r="BB359">
        <v>4</v>
      </c>
      <c r="BC359">
        <v>11</v>
      </c>
      <c r="BD359">
        <v>0</v>
      </c>
      <c r="BE359">
        <v>2</v>
      </c>
      <c r="BF359">
        <v>2</v>
      </c>
      <c r="BG359">
        <v>0</v>
      </c>
      <c r="BH359">
        <v>0</v>
      </c>
      <c r="BI359">
        <v>0</v>
      </c>
      <c r="BJ359">
        <v>1</v>
      </c>
      <c r="BK359">
        <v>3</v>
      </c>
      <c r="BL359">
        <v>4</v>
      </c>
      <c r="BM359">
        <v>0</v>
      </c>
      <c r="BN359">
        <v>6</v>
      </c>
      <c r="BO359">
        <v>6</v>
      </c>
      <c r="BP359">
        <v>1</v>
      </c>
      <c r="BQ359">
        <v>1</v>
      </c>
      <c r="BR359">
        <v>2</v>
      </c>
      <c r="BS359">
        <v>0</v>
      </c>
      <c r="BT359">
        <v>0</v>
      </c>
      <c r="BU359">
        <v>0</v>
      </c>
      <c r="BV359">
        <v>0</v>
      </c>
      <c r="BW359">
        <v>1</v>
      </c>
      <c r="BX359">
        <v>1</v>
      </c>
      <c r="BY359">
        <v>0</v>
      </c>
      <c r="BZ359">
        <v>7</v>
      </c>
      <c r="CA359">
        <v>7</v>
      </c>
      <c r="CB359">
        <v>4</v>
      </c>
      <c r="CC359">
        <v>4</v>
      </c>
      <c r="CD359">
        <v>8</v>
      </c>
      <c r="CE359">
        <v>1</v>
      </c>
      <c r="CF359">
        <v>0</v>
      </c>
      <c r="CG359">
        <v>1</v>
      </c>
      <c r="CH359">
        <v>0</v>
      </c>
      <c r="CI359">
        <v>0</v>
      </c>
      <c r="CJ359">
        <v>0</v>
      </c>
      <c r="CK359">
        <v>6</v>
      </c>
      <c r="CL359">
        <v>0</v>
      </c>
      <c r="CM359">
        <v>6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46</v>
      </c>
      <c r="CU359">
        <v>0</v>
      </c>
      <c r="CV359">
        <v>46</v>
      </c>
      <c r="CW359">
        <v>32</v>
      </c>
      <c r="CX359">
        <v>0</v>
      </c>
      <c r="CY359">
        <v>32</v>
      </c>
      <c r="CZ359">
        <f t="shared" si="15"/>
        <v>148</v>
      </c>
      <c r="DA359">
        <f t="shared" si="16"/>
        <v>71</v>
      </c>
      <c r="DB359">
        <f t="shared" si="17"/>
        <v>219</v>
      </c>
      <c r="DC359" s="15">
        <f>SUM(Свод!E213:BA213)</f>
        <v>53</v>
      </c>
    </row>
    <row r="360" spans="1:107" ht="192">
      <c r="A360" s="67"/>
      <c r="B360" s="27"/>
      <c r="C360" s="27" t="s">
        <v>121</v>
      </c>
      <c r="D360" s="3" t="s">
        <v>112</v>
      </c>
      <c r="E360">
        <v>0</v>
      </c>
      <c r="F360">
        <v>1</v>
      </c>
      <c r="G360">
        <v>1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1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2</v>
      </c>
      <c r="AK360">
        <v>2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1</v>
      </c>
      <c r="AT360">
        <v>1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5</v>
      </c>
      <c r="BB360">
        <v>2</v>
      </c>
      <c r="BC360">
        <v>7</v>
      </c>
      <c r="BD360">
        <v>0</v>
      </c>
      <c r="BE360">
        <v>1</v>
      </c>
      <c r="BF360">
        <v>1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3</v>
      </c>
      <c r="BQ360">
        <v>0</v>
      </c>
      <c r="BR360">
        <v>3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8</v>
      </c>
      <c r="CA360">
        <v>8</v>
      </c>
      <c r="CB360">
        <v>1</v>
      </c>
      <c r="CC360">
        <v>0</v>
      </c>
      <c r="CD360">
        <v>1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24</v>
      </c>
      <c r="CU360">
        <v>0</v>
      </c>
      <c r="CV360">
        <v>24</v>
      </c>
      <c r="CW360">
        <v>14</v>
      </c>
      <c r="CX360">
        <v>0</v>
      </c>
      <c r="CY360">
        <v>14</v>
      </c>
      <c r="CZ360">
        <f t="shared" si="15"/>
        <v>47</v>
      </c>
      <c r="DA360">
        <f t="shared" si="16"/>
        <v>16</v>
      </c>
      <c r="DB360">
        <f t="shared" si="17"/>
        <v>63</v>
      </c>
      <c r="DC360" s="15">
        <f>SUM(Свод!E214:BA214)</f>
        <v>727</v>
      </c>
    </row>
    <row r="361" spans="1:107" ht="45">
      <c r="A361" s="67"/>
      <c r="B361" s="27"/>
      <c r="C361" s="27"/>
      <c r="D361" s="4" t="s">
        <v>113</v>
      </c>
      <c r="E361">
        <v>0</v>
      </c>
      <c r="F361">
        <v>0</v>
      </c>
      <c r="G361">
        <v>0</v>
      </c>
      <c r="H361">
        <v>0</v>
      </c>
      <c r="I361">
        <v>2</v>
      </c>
      <c r="J361">
        <v>2</v>
      </c>
      <c r="K361">
        <v>0</v>
      </c>
      <c r="L361">
        <v>0</v>
      </c>
      <c r="M361">
        <v>0</v>
      </c>
      <c r="N361">
        <v>0</v>
      </c>
      <c r="O361">
        <v>1</v>
      </c>
      <c r="P361">
        <v>1</v>
      </c>
      <c r="Q361">
        <v>6</v>
      </c>
      <c r="R361">
        <v>43</v>
      </c>
      <c r="S361">
        <v>49</v>
      </c>
      <c r="T361">
        <v>2</v>
      </c>
      <c r="U361">
        <v>0</v>
      </c>
      <c r="V361">
        <v>2</v>
      </c>
      <c r="W361">
        <v>11</v>
      </c>
      <c r="X361">
        <v>0</v>
      </c>
      <c r="Y361">
        <v>11</v>
      </c>
      <c r="Z361">
        <v>0</v>
      </c>
      <c r="AA361">
        <v>2</v>
      </c>
      <c r="AB361">
        <v>2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3</v>
      </c>
      <c r="AN361">
        <v>3</v>
      </c>
      <c r="AO361">
        <v>0</v>
      </c>
      <c r="AP361">
        <v>4</v>
      </c>
      <c r="AQ361">
        <v>4</v>
      </c>
      <c r="AR361">
        <v>0</v>
      </c>
      <c r="AS361">
        <v>4</v>
      </c>
      <c r="AT361">
        <v>4</v>
      </c>
      <c r="AU361">
        <v>0</v>
      </c>
      <c r="AV361">
        <v>0</v>
      </c>
      <c r="AW361">
        <v>0</v>
      </c>
      <c r="AX361">
        <v>17</v>
      </c>
      <c r="AY361">
        <v>0</v>
      </c>
      <c r="AZ361">
        <v>17</v>
      </c>
      <c r="BA361">
        <v>5</v>
      </c>
      <c r="BB361">
        <v>17</v>
      </c>
      <c r="BC361">
        <v>22</v>
      </c>
      <c r="BD361">
        <v>1</v>
      </c>
      <c r="BE361">
        <v>0</v>
      </c>
      <c r="BF361">
        <v>1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2</v>
      </c>
      <c r="BO361">
        <v>2</v>
      </c>
      <c r="BP361">
        <v>0</v>
      </c>
      <c r="BQ361">
        <v>1</v>
      </c>
      <c r="BR361">
        <v>1</v>
      </c>
      <c r="BS361">
        <v>0</v>
      </c>
      <c r="BT361">
        <v>0</v>
      </c>
      <c r="BU361">
        <v>0</v>
      </c>
      <c r="BV361">
        <v>0</v>
      </c>
      <c r="BW361">
        <v>1</v>
      </c>
      <c r="BX361">
        <v>1</v>
      </c>
      <c r="BY361">
        <v>0</v>
      </c>
      <c r="BZ361">
        <v>5</v>
      </c>
      <c r="CA361">
        <v>5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1</v>
      </c>
      <c r="CI361">
        <v>0</v>
      </c>
      <c r="CJ361">
        <v>1</v>
      </c>
      <c r="CK361">
        <v>8</v>
      </c>
      <c r="CL361">
        <v>0</v>
      </c>
      <c r="CM361">
        <v>8</v>
      </c>
      <c r="CN361">
        <v>0</v>
      </c>
      <c r="CO361">
        <v>0</v>
      </c>
      <c r="CP361">
        <v>0</v>
      </c>
      <c r="CQ361">
        <v>1</v>
      </c>
      <c r="CR361">
        <v>0</v>
      </c>
      <c r="CS361">
        <v>1</v>
      </c>
      <c r="CT361">
        <v>5</v>
      </c>
      <c r="CU361">
        <v>0</v>
      </c>
      <c r="CV361">
        <v>5</v>
      </c>
      <c r="CW361">
        <v>22</v>
      </c>
      <c r="CX361">
        <v>0</v>
      </c>
      <c r="CY361">
        <v>22</v>
      </c>
      <c r="CZ361">
        <f t="shared" si="15"/>
        <v>79</v>
      </c>
      <c r="DA361">
        <f t="shared" si="16"/>
        <v>85</v>
      </c>
      <c r="DB361">
        <f t="shared" si="17"/>
        <v>164</v>
      </c>
      <c r="DC361" s="15">
        <f>SUM(Свод!E215:BA215)</f>
        <v>0</v>
      </c>
    </row>
    <row r="362" spans="1:107" ht="30">
      <c r="A362" s="67"/>
      <c r="B362" s="27"/>
      <c r="C362" s="27"/>
      <c r="D362" s="4" t="s">
        <v>114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9</v>
      </c>
      <c r="X362">
        <v>0</v>
      </c>
      <c r="Y362">
        <v>9</v>
      </c>
      <c r="Z362">
        <v>0</v>
      </c>
      <c r="AA362">
        <v>0</v>
      </c>
      <c r="AB362">
        <v>0</v>
      </c>
      <c r="AC362">
        <v>4</v>
      </c>
      <c r="AD362">
        <v>2</v>
      </c>
      <c r="AE362">
        <v>6</v>
      </c>
      <c r="AF362">
        <v>0</v>
      </c>
      <c r="AG362">
        <v>0</v>
      </c>
      <c r="AH362">
        <v>0</v>
      </c>
      <c r="AI362">
        <v>0</v>
      </c>
      <c r="AJ362">
        <v>21</v>
      </c>
      <c r="AK362">
        <v>21</v>
      </c>
      <c r="AL362">
        <v>0</v>
      </c>
      <c r="AM362">
        <v>4</v>
      </c>
      <c r="AN362">
        <v>4</v>
      </c>
      <c r="AO362">
        <v>0</v>
      </c>
      <c r="AP362">
        <v>0</v>
      </c>
      <c r="AQ362">
        <v>0</v>
      </c>
      <c r="AR362">
        <v>0</v>
      </c>
      <c r="AS362">
        <v>4</v>
      </c>
      <c r="AT362">
        <v>4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1</v>
      </c>
      <c r="BA362">
        <v>2</v>
      </c>
      <c r="BB362">
        <v>2</v>
      </c>
      <c r="BC362">
        <v>4</v>
      </c>
      <c r="BD362">
        <v>2</v>
      </c>
      <c r="BE362">
        <v>3</v>
      </c>
      <c r="BF362">
        <v>5</v>
      </c>
      <c r="BG362">
        <v>0</v>
      </c>
      <c r="BH362">
        <v>15</v>
      </c>
      <c r="BI362">
        <v>15</v>
      </c>
      <c r="BJ362">
        <v>0</v>
      </c>
      <c r="BK362">
        <v>0</v>
      </c>
      <c r="BL362">
        <v>0</v>
      </c>
      <c r="BM362">
        <v>0</v>
      </c>
      <c r="BN362">
        <v>17</v>
      </c>
      <c r="BO362">
        <v>17</v>
      </c>
      <c r="BP362">
        <v>3</v>
      </c>
      <c r="BQ362">
        <v>3</v>
      </c>
      <c r="BR362">
        <v>6</v>
      </c>
      <c r="BS362">
        <v>0</v>
      </c>
      <c r="BT362">
        <v>10</v>
      </c>
      <c r="BU362">
        <v>10</v>
      </c>
      <c r="BV362">
        <v>0</v>
      </c>
      <c r="BW362">
        <v>1</v>
      </c>
      <c r="BX362">
        <v>1</v>
      </c>
      <c r="BY362">
        <v>0</v>
      </c>
      <c r="BZ362">
        <v>20</v>
      </c>
      <c r="CA362">
        <v>20</v>
      </c>
      <c r="CB362">
        <v>0</v>
      </c>
      <c r="CC362">
        <v>2</v>
      </c>
      <c r="CD362">
        <v>2</v>
      </c>
      <c r="CE362">
        <v>4</v>
      </c>
      <c r="CF362">
        <v>0</v>
      </c>
      <c r="CG362">
        <v>4</v>
      </c>
      <c r="CH362">
        <v>0</v>
      </c>
      <c r="CI362">
        <v>0</v>
      </c>
      <c r="CJ362">
        <v>0</v>
      </c>
      <c r="CK362">
        <v>22</v>
      </c>
      <c r="CL362">
        <v>0</v>
      </c>
      <c r="CM362">
        <v>22</v>
      </c>
      <c r="CN362">
        <v>1</v>
      </c>
      <c r="CO362">
        <v>0</v>
      </c>
      <c r="CP362">
        <v>1</v>
      </c>
      <c r="CQ362">
        <v>0</v>
      </c>
      <c r="CR362">
        <v>0</v>
      </c>
      <c r="CS362">
        <v>0</v>
      </c>
      <c r="CT362">
        <v>35</v>
      </c>
      <c r="CU362">
        <v>0</v>
      </c>
      <c r="CV362">
        <v>35</v>
      </c>
      <c r="CW362">
        <v>157</v>
      </c>
      <c r="CX362">
        <v>0</v>
      </c>
      <c r="CY362">
        <v>157</v>
      </c>
      <c r="CZ362">
        <f t="shared" si="15"/>
        <v>240</v>
      </c>
      <c r="DA362">
        <f t="shared" si="16"/>
        <v>104</v>
      </c>
      <c r="DB362">
        <f t="shared" si="17"/>
        <v>344</v>
      </c>
      <c r="DC362" s="15">
        <f>SUM(Свод!E216:BA216)</f>
        <v>308</v>
      </c>
    </row>
    <row r="363" spans="1:107" ht="45">
      <c r="A363" s="67"/>
      <c r="B363" s="27"/>
      <c r="C363" s="27"/>
      <c r="D363" s="4" t="s">
        <v>115</v>
      </c>
      <c r="E363">
        <v>0</v>
      </c>
      <c r="F363">
        <v>105</v>
      </c>
      <c r="G363">
        <v>105</v>
      </c>
      <c r="H363">
        <v>0</v>
      </c>
      <c r="I363">
        <v>106</v>
      </c>
      <c r="J363">
        <v>106</v>
      </c>
      <c r="K363">
        <v>0</v>
      </c>
      <c r="L363">
        <v>22</v>
      </c>
      <c r="M363">
        <v>22</v>
      </c>
      <c r="N363">
        <v>0</v>
      </c>
      <c r="O363">
        <v>39</v>
      </c>
      <c r="P363">
        <v>39</v>
      </c>
      <c r="Q363">
        <v>81</v>
      </c>
      <c r="R363">
        <v>35</v>
      </c>
      <c r="S363">
        <v>116</v>
      </c>
      <c r="T363">
        <v>13</v>
      </c>
      <c r="U363">
        <v>28</v>
      </c>
      <c r="V363">
        <v>41</v>
      </c>
      <c r="W363">
        <v>85</v>
      </c>
      <c r="X363">
        <v>79</v>
      </c>
      <c r="Y363">
        <v>164</v>
      </c>
      <c r="Z363">
        <v>0</v>
      </c>
      <c r="AA363">
        <v>101</v>
      </c>
      <c r="AB363">
        <v>101</v>
      </c>
      <c r="AC363">
        <v>27</v>
      </c>
      <c r="AD363">
        <v>55</v>
      </c>
      <c r="AE363">
        <v>82</v>
      </c>
      <c r="AF363">
        <v>28</v>
      </c>
      <c r="AG363">
        <v>32</v>
      </c>
      <c r="AH363">
        <v>60</v>
      </c>
      <c r="AI363">
        <v>17</v>
      </c>
      <c r="AJ363">
        <v>7</v>
      </c>
      <c r="AK363">
        <v>24</v>
      </c>
      <c r="AL363">
        <v>0</v>
      </c>
      <c r="AM363">
        <v>42</v>
      </c>
      <c r="AN363">
        <v>42</v>
      </c>
      <c r="AO363">
        <v>0</v>
      </c>
      <c r="AP363">
        <v>86</v>
      </c>
      <c r="AQ363">
        <v>86</v>
      </c>
      <c r="AR363">
        <v>0</v>
      </c>
      <c r="AS363">
        <v>73</v>
      </c>
      <c r="AT363">
        <v>73</v>
      </c>
      <c r="AU363">
        <v>0</v>
      </c>
      <c r="AV363">
        <v>18</v>
      </c>
      <c r="AW363">
        <v>18</v>
      </c>
      <c r="AX363">
        <v>123</v>
      </c>
      <c r="AY363">
        <v>43</v>
      </c>
      <c r="AZ363">
        <v>166</v>
      </c>
      <c r="BA363">
        <v>22</v>
      </c>
      <c r="BB363">
        <v>36</v>
      </c>
      <c r="BC363">
        <v>58</v>
      </c>
      <c r="BD363">
        <v>82</v>
      </c>
      <c r="BE363">
        <v>30</v>
      </c>
      <c r="BF363">
        <v>112</v>
      </c>
      <c r="BG363">
        <v>0</v>
      </c>
      <c r="BH363">
        <v>26</v>
      </c>
      <c r="BI363">
        <v>26</v>
      </c>
      <c r="BJ363">
        <v>71</v>
      </c>
      <c r="BK363">
        <v>46</v>
      </c>
      <c r="BL363">
        <v>117</v>
      </c>
      <c r="BM363">
        <v>0</v>
      </c>
      <c r="BN363">
        <v>112</v>
      </c>
      <c r="BO363">
        <v>112</v>
      </c>
      <c r="BP363">
        <v>19</v>
      </c>
      <c r="BQ363">
        <v>43</v>
      </c>
      <c r="BR363">
        <v>62</v>
      </c>
      <c r="BS363">
        <v>0</v>
      </c>
      <c r="BT363">
        <v>43</v>
      </c>
      <c r="BU363">
        <v>43</v>
      </c>
      <c r="BV363">
        <v>0</v>
      </c>
      <c r="BW363">
        <v>56</v>
      </c>
      <c r="BX363">
        <v>56</v>
      </c>
      <c r="BY363">
        <v>0</v>
      </c>
      <c r="BZ363">
        <v>43</v>
      </c>
      <c r="CA363">
        <v>43</v>
      </c>
      <c r="CB363">
        <v>89</v>
      </c>
      <c r="CC363">
        <v>63</v>
      </c>
      <c r="CD363">
        <v>152</v>
      </c>
      <c r="CE363">
        <v>39</v>
      </c>
      <c r="CF363">
        <v>0</v>
      </c>
      <c r="CG363">
        <v>39</v>
      </c>
      <c r="CH363">
        <v>81</v>
      </c>
      <c r="CI363">
        <v>0</v>
      </c>
      <c r="CJ363">
        <v>81</v>
      </c>
      <c r="CK363">
        <v>302</v>
      </c>
      <c r="CL363">
        <v>0</v>
      </c>
      <c r="CM363">
        <v>302</v>
      </c>
      <c r="CN363">
        <v>21</v>
      </c>
      <c r="CO363">
        <v>0</v>
      </c>
      <c r="CP363">
        <v>21</v>
      </c>
      <c r="CQ363">
        <v>167</v>
      </c>
      <c r="CR363">
        <v>0</v>
      </c>
      <c r="CS363">
        <v>167</v>
      </c>
      <c r="CT363">
        <v>418</v>
      </c>
      <c r="CU363">
        <v>2</v>
      </c>
      <c r="CV363">
        <v>420</v>
      </c>
      <c r="CW363">
        <v>678</v>
      </c>
      <c r="CX363">
        <v>0</v>
      </c>
      <c r="CY363">
        <v>678</v>
      </c>
      <c r="CZ363">
        <f t="shared" si="15"/>
        <v>2363</v>
      </c>
      <c r="DA363">
        <f t="shared" si="16"/>
        <v>1371</v>
      </c>
      <c r="DB363">
        <f t="shared" si="17"/>
        <v>3734</v>
      </c>
      <c r="DC363" s="15">
        <f>SUM(Свод!E217:BA217)</f>
        <v>11</v>
      </c>
    </row>
    <row r="364" spans="1:107" ht="60">
      <c r="A364" s="67"/>
      <c r="B364" s="27"/>
      <c r="C364" s="27"/>
      <c r="D364" s="4" t="s">
        <v>22</v>
      </c>
      <c r="CZ364">
        <f t="shared" si="15"/>
        <v>0</v>
      </c>
      <c r="DA364">
        <f t="shared" si="16"/>
        <v>0</v>
      </c>
      <c r="DB364">
        <f t="shared" si="17"/>
        <v>0</v>
      </c>
      <c r="DC364" s="15">
        <f>SUM(Свод!E218:BA218)</f>
        <v>161</v>
      </c>
    </row>
    <row r="365" spans="1:107" ht="30">
      <c r="A365" s="67"/>
      <c r="B365" s="27"/>
      <c r="C365" s="27"/>
      <c r="D365" s="4" t="s">
        <v>116</v>
      </c>
      <c r="E365">
        <v>0</v>
      </c>
      <c r="F365">
        <v>11</v>
      </c>
      <c r="G365">
        <v>11</v>
      </c>
      <c r="H365">
        <v>0</v>
      </c>
      <c r="I365">
        <v>15</v>
      </c>
      <c r="J365">
        <v>15</v>
      </c>
      <c r="K365">
        <v>0</v>
      </c>
      <c r="L365">
        <v>6</v>
      </c>
      <c r="M365">
        <v>6</v>
      </c>
      <c r="N365">
        <v>0</v>
      </c>
      <c r="O365">
        <v>9</v>
      </c>
      <c r="P365">
        <v>9</v>
      </c>
      <c r="Q365">
        <v>86</v>
      </c>
      <c r="R365">
        <v>8</v>
      </c>
      <c r="S365">
        <v>94</v>
      </c>
      <c r="T365">
        <v>9</v>
      </c>
      <c r="U365">
        <v>3</v>
      </c>
      <c r="V365">
        <v>12</v>
      </c>
      <c r="W365">
        <v>53</v>
      </c>
      <c r="X365">
        <v>15</v>
      </c>
      <c r="Y365">
        <v>68</v>
      </c>
      <c r="Z365">
        <v>0</v>
      </c>
      <c r="AA365">
        <v>23</v>
      </c>
      <c r="AB365">
        <v>23</v>
      </c>
      <c r="AC365">
        <v>11</v>
      </c>
      <c r="AD365">
        <v>7</v>
      </c>
      <c r="AE365">
        <v>18</v>
      </c>
      <c r="AF365">
        <v>1</v>
      </c>
      <c r="AG365">
        <v>7</v>
      </c>
      <c r="AH365">
        <v>8</v>
      </c>
      <c r="AI365">
        <v>1</v>
      </c>
      <c r="AJ365">
        <v>1</v>
      </c>
      <c r="AK365">
        <v>2</v>
      </c>
      <c r="AL365">
        <v>0</v>
      </c>
      <c r="AM365">
        <v>53</v>
      </c>
      <c r="AN365">
        <v>53</v>
      </c>
      <c r="AO365">
        <v>0</v>
      </c>
      <c r="AP365">
        <v>60</v>
      </c>
      <c r="AQ365">
        <v>60</v>
      </c>
      <c r="AR365">
        <v>0</v>
      </c>
      <c r="AS365">
        <v>12</v>
      </c>
      <c r="AT365">
        <v>12</v>
      </c>
      <c r="AU365">
        <v>0</v>
      </c>
      <c r="AV365">
        <v>4</v>
      </c>
      <c r="AW365">
        <v>4</v>
      </c>
      <c r="AX365">
        <v>93</v>
      </c>
      <c r="AY365">
        <v>12</v>
      </c>
      <c r="AZ365">
        <v>105</v>
      </c>
      <c r="BA365">
        <v>11</v>
      </c>
      <c r="BB365">
        <v>12</v>
      </c>
      <c r="BC365">
        <v>23</v>
      </c>
      <c r="BD365">
        <v>41</v>
      </c>
      <c r="BE365">
        <v>13</v>
      </c>
      <c r="BF365">
        <v>54</v>
      </c>
      <c r="BG365">
        <v>0</v>
      </c>
      <c r="BH365">
        <v>3</v>
      </c>
      <c r="BI365">
        <v>3</v>
      </c>
      <c r="BJ365">
        <v>24</v>
      </c>
      <c r="BK365">
        <v>21</v>
      </c>
      <c r="BL365">
        <v>45</v>
      </c>
      <c r="BM365">
        <v>0</v>
      </c>
      <c r="BN365">
        <v>61</v>
      </c>
      <c r="BO365">
        <v>61</v>
      </c>
      <c r="BP365">
        <v>6</v>
      </c>
      <c r="BQ365">
        <v>15</v>
      </c>
      <c r="BR365">
        <v>21</v>
      </c>
      <c r="BS365">
        <v>0</v>
      </c>
      <c r="BT365">
        <v>1</v>
      </c>
      <c r="BU365">
        <v>1</v>
      </c>
      <c r="BV365">
        <v>0</v>
      </c>
      <c r="BW365">
        <v>13</v>
      </c>
      <c r="BX365">
        <v>13</v>
      </c>
      <c r="BY365">
        <v>0</v>
      </c>
      <c r="BZ365">
        <v>9</v>
      </c>
      <c r="CA365">
        <v>9</v>
      </c>
      <c r="CB365">
        <v>9</v>
      </c>
      <c r="CC365">
        <v>20</v>
      </c>
      <c r="CD365">
        <v>29</v>
      </c>
      <c r="CE365">
        <v>15</v>
      </c>
      <c r="CF365">
        <v>0</v>
      </c>
      <c r="CG365">
        <v>15</v>
      </c>
      <c r="CH365">
        <v>12</v>
      </c>
      <c r="CI365">
        <v>0</v>
      </c>
      <c r="CJ365">
        <v>12</v>
      </c>
      <c r="CK365">
        <v>79</v>
      </c>
      <c r="CL365">
        <v>0</v>
      </c>
      <c r="CM365">
        <v>79</v>
      </c>
      <c r="CN365">
        <v>5</v>
      </c>
      <c r="CO365">
        <v>0</v>
      </c>
      <c r="CP365">
        <v>5</v>
      </c>
      <c r="CQ365">
        <v>95</v>
      </c>
      <c r="CR365">
        <v>0</v>
      </c>
      <c r="CS365">
        <v>95</v>
      </c>
      <c r="CT365">
        <v>104</v>
      </c>
      <c r="CU365">
        <v>1</v>
      </c>
      <c r="CV365">
        <v>105</v>
      </c>
      <c r="CW365">
        <v>276</v>
      </c>
      <c r="CX365">
        <v>0</v>
      </c>
      <c r="CY365">
        <v>276</v>
      </c>
      <c r="CZ365">
        <f t="shared" si="15"/>
        <v>931</v>
      </c>
      <c r="DA365">
        <f t="shared" si="16"/>
        <v>415</v>
      </c>
      <c r="DB365">
        <f t="shared" si="17"/>
        <v>1346</v>
      </c>
      <c r="DC365" s="15">
        <f>SUM(Свод!E219:BA219)</f>
        <v>30</v>
      </c>
    </row>
    <row r="366" spans="1:107" ht="30">
      <c r="A366" s="67"/>
      <c r="B366" s="27"/>
      <c r="C366" s="27"/>
      <c r="D366" s="4" t="s">
        <v>24</v>
      </c>
      <c r="E366">
        <v>0</v>
      </c>
      <c r="F366">
        <v>5</v>
      </c>
      <c r="G366">
        <v>5</v>
      </c>
      <c r="H366">
        <v>0</v>
      </c>
      <c r="I366">
        <v>15</v>
      </c>
      <c r="J366">
        <v>15</v>
      </c>
      <c r="K366">
        <v>0</v>
      </c>
      <c r="L366">
        <v>3</v>
      </c>
      <c r="M366">
        <v>3</v>
      </c>
      <c r="N366">
        <v>0</v>
      </c>
      <c r="O366">
        <v>2</v>
      </c>
      <c r="P366">
        <v>2</v>
      </c>
      <c r="Q366">
        <v>0</v>
      </c>
      <c r="R366">
        <v>6</v>
      </c>
      <c r="S366">
        <v>6</v>
      </c>
      <c r="T366">
        <v>1</v>
      </c>
      <c r="U366">
        <v>12</v>
      </c>
      <c r="V366">
        <v>13</v>
      </c>
      <c r="W366">
        <v>5</v>
      </c>
      <c r="X366">
        <v>8</v>
      </c>
      <c r="Y366">
        <v>13</v>
      </c>
      <c r="Z366">
        <v>0</v>
      </c>
      <c r="AA366">
        <v>53</v>
      </c>
      <c r="AB366">
        <v>53</v>
      </c>
      <c r="AC366">
        <v>1</v>
      </c>
      <c r="AD366">
        <v>11</v>
      </c>
      <c r="AE366">
        <v>12</v>
      </c>
      <c r="AF366">
        <v>3</v>
      </c>
      <c r="AG366">
        <v>4</v>
      </c>
      <c r="AH366">
        <v>7</v>
      </c>
      <c r="AI366">
        <v>2</v>
      </c>
      <c r="AJ366">
        <v>2</v>
      </c>
      <c r="AK366">
        <v>4</v>
      </c>
      <c r="AL366">
        <v>0</v>
      </c>
      <c r="AM366">
        <v>5</v>
      </c>
      <c r="AN366">
        <v>5</v>
      </c>
      <c r="AO366">
        <v>0</v>
      </c>
      <c r="AP366">
        <v>13</v>
      </c>
      <c r="AQ366">
        <v>13</v>
      </c>
      <c r="AR366">
        <v>0</v>
      </c>
      <c r="AS366">
        <v>0</v>
      </c>
      <c r="AT366">
        <v>0</v>
      </c>
      <c r="AU366">
        <v>0</v>
      </c>
      <c r="AV366">
        <v>1</v>
      </c>
      <c r="AW366">
        <v>1</v>
      </c>
      <c r="AX366">
        <v>2</v>
      </c>
      <c r="AY366">
        <v>12</v>
      </c>
      <c r="AZ366">
        <v>14</v>
      </c>
      <c r="BA366">
        <v>6</v>
      </c>
      <c r="BB366">
        <v>17</v>
      </c>
      <c r="BC366">
        <v>23</v>
      </c>
      <c r="BD366">
        <v>8</v>
      </c>
      <c r="BE366">
        <v>4</v>
      </c>
      <c r="BF366">
        <v>12</v>
      </c>
      <c r="BG366">
        <v>0</v>
      </c>
      <c r="BH366">
        <v>1</v>
      </c>
      <c r="BI366">
        <v>1</v>
      </c>
      <c r="BJ366">
        <v>3</v>
      </c>
      <c r="BK366">
        <v>2</v>
      </c>
      <c r="BL366">
        <v>5</v>
      </c>
      <c r="BM366">
        <v>0</v>
      </c>
      <c r="BN366">
        <v>5</v>
      </c>
      <c r="BO366">
        <v>5</v>
      </c>
      <c r="BP366">
        <v>2</v>
      </c>
      <c r="BQ366">
        <v>10</v>
      </c>
      <c r="BR366">
        <v>12</v>
      </c>
      <c r="BS366">
        <v>0</v>
      </c>
      <c r="BT366">
        <v>0</v>
      </c>
      <c r="BU366">
        <v>0</v>
      </c>
      <c r="BV366">
        <v>0</v>
      </c>
      <c r="BW366">
        <v>17</v>
      </c>
      <c r="BX366">
        <v>17</v>
      </c>
      <c r="BY366">
        <v>0</v>
      </c>
      <c r="BZ366">
        <v>0</v>
      </c>
      <c r="CA366">
        <v>0</v>
      </c>
      <c r="CB366">
        <v>24</v>
      </c>
      <c r="CC366">
        <v>23</v>
      </c>
      <c r="CD366">
        <v>47</v>
      </c>
      <c r="CE366">
        <v>5</v>
      </c>
      <c r="CF366">
        <v>0</v>
      </c>
      <c r="CG366">
        <v>5</v>
      </c>
      <c r="CH366">
        <v>1</v>
      </c>
      <c r="CI366">
        <v>0</v>
      </c>
      <c r="CJ366">
        <v>1</v>
      </c>
      <c r="CK366">
        <v>98</v>
      </c>
      <c r="CL366">
        <v>0</v>
      </c>
      <c r="CM366">
        <v>98</v>
      </c>
      <c r="CN366">
        <v>0</v>
      </c>
      <c r="CO366">
        <v>0</v>
      </c>
      <c r="CP366">
        <v>0</v>
      </c>
      <c r="CQ366">
        <v>4</v>
      </c>
      <c r="CR366">
        <v>0</v>
      </c>
      <c r="CS366">
        <v>4</v>
      </c>
      <c r="CT366">
        <v>58</v>
      </c>
      <c r="CU366">
        <v>0</v>
      </c>
      <c r="CV366">
        <v>58</v>
      </c>
      <c r="CW366">
        <v>62</v>
      </c>
      <c r="CX366">
        <v>0</v>
      </c>
      <c r="CY366">
        <v>62</v>
      </c>
      <c r="CZ366">
        <f t="shared" si="15"/>
        <v>285</v>
      </c>
      <c r="DA366">
        <f t="shared" si="16"/>
        <v>231</v>
      </c>
      <c r="DB366">
        <f t="shared" si="17"/>
        <v>516</v>
      </c>
      <c r="DC366" s="15">
        <f>SUM(Свод!E220:BA220)</f>
        <v>33</v>
      </c>
    </row>
    <row r="367" spans="1:107" ht="30">
      <c r="A367" s="67"/>
      <c r="B367" s="27"/>
      <c r="C367" s="27"/>
      <c r="D367" s="4" t="s">
        <v>25</v>
      </c>
      <c r="E367">
        <v>0</v>
      </c>
      <c r="F367">
        <v>4</v>
      </c>
      <c r="G367">
        <v>4</v>
      </c>
      <c r="H367">
        <v>0</v>
      </c>
      <c r="I367">
        <v>8</v>
      </c>
      <c r="J367">
        <v>8</v>
      </c>
      <c r="K367">
        <v>0</v>
      </c>
      <c r="L367">
        <v>3</v>
      </c>
      <c r="M367">
        <v>3</v>
      </c>
      <c r="N367">
        <v>0</v>
      </c>
      <c r="O367">
        <v>4</v>
      </c>
      <c r="P367">
        <v>4</v>
      </c>
      <c r="Q367">
        <v>0</v>
      </c>
      <c r="R367">
        <v>7</v>
      </c>
      <c r="S367">
        <v>7</v>
      </c>
      <c r="T367">
        <v>2</v>
      </c>
      <c r="U367">
        <v>1</v>
      </c>
      <c r="V367">
        <v>3</v>
      </c>
      <c r="W367">
        <v>5</v>
      </c>
      <c r="X367">
        <v>9</v>
      </c>
      <c r="Y367">
        <v>14</v>
      </c>
      <c r="Z367">
        <v>0</v>
      </c>
      <c r="AA367">
        <v>7</v>
      </c>
      <c r="AB367">
        <v>7</v>
      </c>
      <c r="AC367">
        <v>4</v>
      </c>
      <c r="AD367">
        <v>7</v>
      </c>
      <c r="AE367">
        <v>11</v>
      </c>
      <c r="AF367">
        <v>3</v>
      </c>
      <c r="AG367">
        <v>5</v>
      </c>
      <c r="AH367">
        <v>8</v>
      </c>
      <c r="AI367">
        <v>3</v>
      </c>
      <c r="AJ367">
        <v>0</v>
      </c>
      <c r="AK367">
        <v>3</v>
      </c>
      <c r="AL367">
        <v>0</v>
      </c>
      <c r="AM367">
        <v>13</v>
      </c>
      <c r="AN367">
        <v>13</v>
      </c>
      <c r="AO367">
        <v>0</v>
      </c>
      <c r="AP367">
        <v>4</v>
      </c>
      <c r="AQ367">
        <v>4</v>
      </c>
      <c r="AR367">
        <v>0</v>
      </c>
      <c r="AS367">
        <v>7</v>
      </c>
      <c r="AT367">
        <v>7</v>
      </c>
      <c r="AU367">
        <v>0</v>
      </c>
      <c r="AV367">
        <v>2</v>
      </c>
      <c r="AW367">
        <v>2</v>
      </c>
      <c r="AX367">
        <v>4</v>
      </c>
      <c r="AY367">
        <v>13</v>
      </c>
      <c r="AZ367">
        <v>17</v>
      </c>
      <c r="BA367">
        <v>0</v>
      </c>
      <c r="BB367">
        <v>9</v>
      </c>
      <c r="BC367">
        <v>9</v>
      </c>
      <c r="BD367">
        <v>7</v>
      </c>
      <c r="BE367">
        <v>3</v>
      </c>
      <c r="BF367">
        <v>10</v>
      </c>
      <c r="BG367">
        <v>0</v>
      </c>
      <c r="BH367">
        <v>11</v>
      </c>
      <c r="BI367">
        <v>11</v>
      </c>
      <c r="BJ367">
        <v>32</v>
      </c>
      <c r="BK367">
        <v>9</v>
      </c>
      <c r="BL367">
        <v>41</v>
      </c>
      <c r="BM367">
        <v>0</v>
      </c>
      <c r="BN367">
        <v>13</v>
      </c>
      <c r="BO367">
        <v>13</v>
      </c>
      <c r="BP367">
        <v>0</v>
      </c>
      <c r="BQ367">
        <v>2</v>
      </c>
      <c r="BR367">
        <v>2</v>
      </c>
      <c r="BS367">
        <v>0</v>
      </c>
      <c r="BT367">
        <v>5</v>
      </c>
      <c r="BU367">
        <v>5</v>
      </c>
      <c r="BV367">
        <v>0</v>
      </c>
      <c r="BW367">
        <v>7</v>
      </c>
      <c r="BX367">
        <v>7</v>
      </c>
      <c r="BY367">
        <v>0</v>
      </c>
      <c r="BZ367">
        <v>14</v>
      </c>
      <c r="CA367">
        <v>14</v>
      </c>
      <c r="CB367">
        <v>2</v>
      </c>
      <c r="CC367">
        <v>12</v>
      </c>
      <c r="CD367">
        <v>14</v>
      </c>
      <c r="CE367">
        <v>4</v>
      </c>
      <c r="CF367">
        <v>0</v>
      </c>
      <c r="CG367">
        <v>4</v>
      </c>
      <c r="CH367">
        <v>48</v>
      </c>
      <c r="CI367">
        <v>0</v>
      </c>
      <c r="CJ367">
        <v>48</v>
      </c>
      <c r="CK367">
        <v>8</v>
      </c>
      <c r="CL367">
        <v>0</v>
      </c>
      <c r="CM367">
        <v>8</v>
      </c>
      <c r="CN367">
        <v>7</v>
      </c>
      <c r="CO367">
        <v>0</v>
      </c>
      <c r="CP367">
        <v>7</v>
      </c>
      <c r="CQ367">
        <v>13</v>
      </c>
      <c r="CR367">
        <v>0</v>
      </c>
      <c r="CS367">
        <v>13</v>
      </c>
      <c r="CT367">
        <v>84</v>
      </c>
      <c r="CU367">
        <v>0</v>
      </c>
      <c r="CV367">
        <v>84</v>
      </c>
      <c r="CW367">
        <v>89</v>
      </c>
      <c r="CX367">
        <v>0</v>
      </c>
      <c r="CY367">
        <v>89</v>
      </c>
      <c r="CZ367">
        <f t="shared" si="15"/>
        <v>315</v>
      </c>
      <c r="DA367">
        <f t="shared" si="16"/>
        <v>179</v>
      </c>
      <c r="DB367">
        <f t="shared" si="17"/>
        <v>494</v>
      </c>
      <c r="DC367" s="15">
        <f>SUM(Свод!E221:BA221)</f>
        <v>0</v>
      </c>
    </row>
    <row r="368" spans="1:107" ht="15">
      <c r="A368" s="67"/>
      <c r="B368" s="27"/>
      <c r="C368" s="27"/>
      <c r="D368" s="4" t="s">
        <v>117</v>
      </c>
      <c r="E368">
        <v>0</v>
      </c>
      <c r="F368">
        <v>14</v>
      </c>
      <c r="G368">
        <v>14</v>
      </c>
      <c r="H368">
        <v>0</v>
      </c>
      <c r="I368">
        <v>7</v>
      </c>
      <c r="J368">
        <v>7</v>
      </c>
      <c r="K368">
        <v>0</v>
      </c>
      <c r="L368">
        <v>0</v>
      </c>
      <c r="M368">
        <v>0</v>
      </c>
      <c r="N368">
        <v>0</v>
      </c>
      <c r="O368">
        <v>5</v>
      </c>
      <c r="P368">
        <v>5</v>
      </c>
      <c r="Q368">
        <v>1</v>
      </c>
      <c r="R368">
        <v>0</v>
      </c>
      <c r="S368">
        <v>1</v>
      </c>
      <c r="T368">
        <v>0</v>
      </c>
      <c r="U368">
        <v>0</v>
      </c>
      <c r="V368">
        <v>0</v>
      </c>
      <c r="W368">
        <v>1</v>
      </c>
      <c r="X368">
        <v>6</v>
      </c>
      <c r="Y368">
        <v>7</v>
      </c>
      <c r="Z368">
        <v>0</v>
      </c>
      <c r="AA368">
        <v>1</v>
      </c>
      <c r="AB368">
        <v>1</v>
      </c>
      <c r="AC368">
        <v>4</v>
      </c>
      <c r="AD368">
        <v>0</v>
      </c>
      <c r="AE368">
        <v>4</v>
      </c>
      <c r="AF368">
        <v>5</v>
      </c>
      <c r="AG368">
        <v>1</v>
      </c>
      <c r="AH368">
        <v>6</v>
      </c>
      <c r="AI368">
        <v>0</v>
      </c>
      <c r="AJ368">
        <v>0</v>
      </c>
      <c r="AK368">
        <v>0</v>
      </c>
      <c r="AL368">
        <v>0</v>
      </c>
      <c r="AM368">
        <v>3</v>
      </c>
      <c r="AN368">
        <v>3</v>
      </c>
      <c r="AO368">
        <v>0</v>
      </c>
      <c r="AP368">
        <v>0</v>
      </c>
      <c r="AQ368">
        <v>0</v>
      </c>
      <c r="AR368">
        <v>0</v>
      </c>
      <c r="AS368">
        <v>1</v>
      </c>
      <c r="AT368">
        <v>1</v>
      </c>
      <c r="AU368">
        <v>0</v>
      </c>
      <c r="AV368">
        <v>0</v>
      </c>
      <c r="AW368">
        <v>0</v>
      </c>
      <c r="AX368">
        <v>1</v>
      </c>
      <c r="AY368">
        <v>1</v>
      </c>
      <c r="AZ368">
        <v>2</v>
      </c>
      <c r="BA368">
        <v>4</v>
      </c>
      <c r="BB368">
        <v>0</v>
      </c>
      <c r="BC368">
        <v>4</v>
      </c>
      <c r="BD368">
        <v>0</v>
      </c>
      <c r="BE368">
        <v>0</v>
      </c>
      <c r="BF368">
        <v>0</v>
      </c>
      <c r="BG368">
        <v>0</v>
      </c>
      <c r="BH368">
        <v>8</v>
      </c>
      <c r="BI368">
        <v>8</v>
      </c>
      <c r="BJ368">
        <v>0</v>
      </c>
      <c r="BK368">
        <v>1</v>
      </c>
      <c r="BL368">
        <v>1</v>
      </c>
      <c r="BM368">
        <v>0</v>
      </c>
      <c r="BN368">
        <v>3</v>
      </c>
      <c r="BO368">
        <v>3</v>
      </c>
      <c r="BP368">
        <v>0</v>
      </c>
      <c r="BQ368">
        <v>0</v>
      </c>
      <c r="BR368">
        <v>0</v>
      </c>
      <c r="BS368">
        <v>0</v>
      </c>
      <c r="BT368">
        <v>2</v>
      </c>
      <c r="BU368">
        <v>2</v>
      </c>
      <c r="BV368">
        <v>0</v>
      </c>
      <c r="BW368">
        <v>3</v>
      </c>
      <c r="BX368">
        <v>3</v>
      </c>
      <c r="BY368">
        <v>0</v>
      </c>
      <c r="BZ368">
        <v>6</v>
      </c>
      <c r="CA368">
        <v>6</v>
      </c>
      <c r="CB368">
        <v>21</v>
      </c>
      <c r="CC368">
        <v>12</v>
      </c>
      <c r="CD368">
        <v>33</v>
      </c>
      <c r="CE368">
        <v>2</v>
      </c>
      <c r="CF368">
        <v>0</v>
      </c>
      <c r="CG368">
        <v>2</v>
      </c>
      <c r="CH368">
        <v>2</v>
      </c>
      <c r="CI368">
        <v>0</v>
      </c>
      <c r="CJ368">
        <v>2</v>
      </c>
      <c r="CK368">
        <v>74</v>
      </c>
      <c r="CL368">
        <v>0</v>
      </c>
      <c r="CM368">
        <v>74</v>
      </c>
      <c r="CN368">
        <v>0</v>
      </c>
      <c r="CO368">
        <v>0</v>
      </c>
      <c r="CP368">
        <v>0</v>
      </c>
      <c r="CQ368">
        <v>31</v>
      </c>
      <c r="CR368">
        <v>0</v>
      </c>
      <c r="CS368">
        <v>31</v>
      </c>
      <c r="CT368">
        <v>29</v>
      </c>
      <c r="CU368">
        <v>0</v>
      </c>
      <c r="CV368">
        <v>29</v>
      </c>
      <c r="CW368">
        <v>55</v>
      </c>
      <c r="CX368">
        <v>0</v>
      </c>
      <c r="CY368">
        <v>55</v>
      </c>
      <c r="CZ368">
        <f t="shared" si="15"/>
        <v>230</v>
      </c>
      <c r="DA368">
        <f t="shared" si="16"/>
        <v>74</v>
      </c>
      <c r="DB368">
        <f t="shared" si="17"/>
        <v>304</v>
      </c>
      <c r="DC368" s="15">
        <f>SUM(Свод!E222:BA222)</f>
        <v>19</v>
      </c>
    </row>
    <row r="369" spans="1:107" ht="15">
      <c r="A369" s="67"/>
      <c r="B369" s="27"/>
      <c r="C369" s="27"/>
      <c r="D369" s="4" t="s">
        <v>118</v>
      </c>
      <c r="E369">
        <v>0</v>
      </c>
      <c r="F369">
        <v>7</v>
      </c>
      <c r="G369">
        <v>7</v>
      </c>
      <c r="H369">
        <v>0</v>
      </c>
      <c r="I369">
        <v>14</v>
      </c>
      <c r="J369">
        <v>14</v>
      </c>
      <c r="K369">
        <v>0</v>
      </c>
      <c r="L369">
        <v>5</v>
      </c>
      <c r="M369">
        <v>5</v>
      </c>
      <c r="N369">
        <v>0</v>
      </c>
      <c r="O369">
        <v>2</v>
      </c>
      <c r="P369">
        <v>2</v>
      </c>
      <c r="Q369">
        <v>0</v>
      </c>
      <c r="R369">
        <v>2</v>
      </c>
      <c r="S369">
        <v>2</v>
      </c>
      <c r="T369">
        <v>0</v>
      </c>
      <c r="U369">
        <v>5</v>
      </c>
      <c r="V369">
        <v>5</v>
      </c>
      <c r="W369">
        <v>5</v>
      </c>
      <c r="X369">
        <v>10</v>
      </c>
      <c r="Y369">
        <v>15</v>
      </c>
      <c r="Z369">
        <v>0</v>
      </c>
      <c r="AA369">
        <v>9</v>
      </c>
      <c r="AB369">
        <v>9</v>
      </c>
      <c r="AC369">
        <v>1</v>
      </c>
      <c r="AD369">
        <v>4</v>
      </c>
      <c r="AE369">
        <v>5</v>
      </c>
      <c r="AF369">
        <v>5</v>
      </c>
      <c r="AG369">
        <v>2</v>
      </c>
      <c r="AH369">
        <v>7</v>
      </c>
      <c r="AI369">
        <v>2</v>
      </c>
      <c r="AJ369">
        <v>1</v>
      </c>
      <c r="AK369">
        <v>3</v>
      </c>
      <c r="AL369">
        <v>0</v>
      </c>
      <c r="AM369">
        <v>4</v>
      </c>
      <c r="AN369">
        <v>4</v>
      </c>
      <c r="AO369">
        <v>0</v>
      </c>
      <c r="AP369">
        <v>2</v>
      </c>
      <c r="AQ369">
        <v>2</v>
      </c>
      <c r="AR369">
        <v>0</v>
      </c>
      <c r="AS369">
        <v>7</v>
      </c>
      <c r="AT369">
        <v>7</v>
      </c>
      <c r="AU369">
        <v>0</v>
      </c>
      <c r="AV369">
        <v>3</v>
      </c>
      <c r="AW369">
        <v>3</v>
      </c>
      <c r="AX369">
        <v>10</v>
      </c>
      <c r="AY369">
        <v>7</v>
      </c>
      <c r="AZ369">
        <v>17</v>
      </c>
      <c r="BA369">
        <v>1</v>
      </c>
      <c r="BB369">
        <v>5</v>
      </c>
      <c r="BC369">
        <v>6</v>
      </c>
      <c r="BD369">
        <v>5</v>
      </c>
      <c r="BE369">
        <v>5</v>
      </c>
      <c r="BF369">
        <v>10</v>
      </c>
      <c r="BG369">
        <v>0</v>
      </c>
      <c r="BH369">
        <v>4</v>
      </c>
      <c r="BI369">
        <v>4</v>
      </c>
      <c r="BJ369">
        <v>1</v>
      </c>
      <c r="BK369">
        <v>5</v>
      </c>
      <c r="BL369">
        <v>6</v>
      </c>
      <c r="BM369">
        <v>0</v>
      </c>
      <c r="BN369">
        <v>15</v>
      </c>
      <c r="BO369">
        <v>15</v>
      </c>
      <c r="BP369">
        <v>1</v>
      </c>
      <c r="BQ369">
        <v>1</v>
      </c>
      <c r="BR369">
        <v>2</v>
      </c>
      <c r="BS369">
        <v>0</v>
      </c>
      <c r="BT369">
        <v>2</v>
      </c>
      <c r="BU369">
        <v>2</v>
      </c>
      <c r="BV369">
        <v>0</v>
      </c>
      <c r="BW369">
        <v>3</v>
      </c>
      <c r="BX369">
        <v>3</v>
      </c>
      <c r="BY369">
        <v>0</v>
      </c>
      <c r="BZ369">
        <v>2</v>
      </c>
      <c r="CA369">
        <v>2</v>
      </c>
      <c r="CB369">
        <v>2</v>
      </c>
      <c r="CC369">
        <v>8</v>
      </c>
      <c r="CD369">
        <v>10</v>
      </c>
      <c r="CE369">
        <v>9</v>
      </c>
      <c r="CF369">
        <v>0</v>
      </c>
      <c r="CG369">
        <v>9</v>
      </c>
      <c r="CH369">
        <v>11</v>
      </c>
      <c r="CI369">
        <v>0</v>
      </c>
      <c r="CJ369">
        <v>11</v>
      </c>
      <c r="CK369">
        <v>27</v>
      </c>
      <c r="CL369">
        <v>0</v>
      </c>
      <c r="CM369">
        <v>27</v>
      </c>
      <c r="CN369">
        <v>0</v>
      </c>
      <c r="CO369">
        <v>0</v>
      </c>
      <c r="CP369">
        <v>0</v>
      </c>
      <c r="CQ369">
        <v>11</v>
      </c>
      <c r="CR369">
        <v>0</v>
      </c>
      <c r="CS369">
        <v>11</v>
      </c>
      <c r="CT369">
        <v>24</v>
      </c>
      <c r="CU369">
        <v>0</v>
      </c>
      <c r="CV369">
        <v>24</v>
      </c>
      <c r="CW369">
        <v>37</v>
      </c>
      <c r="CX369">
        <v>0</v>
      </c>
      <c r="CY369">
        <v>37</v>
      </c>
      <c r="CZ369">
        <f t="shared" si="15"/>
        <v>152</v>
      </c>
      <c r="DA369">
        <f t="shared" si="16"/>
        <v>134</v>
      </c>
      <c r="DB369">
        <f t="shared" si="17"/>
        <v>286</v>
      </c>
      <c r="DC369" s="15">
        <f>SUM(Свод!E223:BA223)</f>
        <v>165</v>
      </c>
    </row>
    <row r="370" spans="1:107" ht="192">
      <c r="A370" s="67"/>
      <c r="B370" s="27" t="s">
        <v>123</v>
      </c>
      <c r="C370" s="27" t="s">
        <v>111</v>
      </c>
      <c r="D370" s="3" t="s">
        <v>112</v>
      </c>
      <c r="E370">
        <v>0</v>
      </c>
      <c r="F370">
        <v>3</v>
      </c>
      <c r="G370">
        <v>3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</v>
      </c>
      <c r="P370">
        <v>1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1</v>
      </c>
      <c r="X370">
        <v>5</v>
      </c>
      <c r="Y370">
        <v>6</v>
      </c>
      <c r="Z370">
        <v>0</v>
      </c>
      <c r="AA370">
        <v>0</v>
      </c>
      <c r="AB370">
        <v>0</v>
      </c>
      <c r="AC370">
        <v>1</v>
      </c>
      <c r="AD370">
        <v>0</v>
      </c>
      <c r="AE370">
        <v>1</v>
      </c>
      <c r="AF370">
        <v>3</v>
      </c>
      <c r="AG370">
        <v>0</v>
      </c>
      <c r="AH370">
        <v>3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3</v>
      </c>
      <c r="AT370">
        <v>3</v>
      </c>
      <c r="AU370">
        <v>0</v>
      </c>
      <c r="AV370">
        <v>0</v>
      </c>
      <c r="AW370">
        <v>0</v>
      </c>
      <c r="AX370">
        <v>1</v>
      </c>
      <c r="AY370">
        <v>0</v>
      </c>
      <c r="AZ370">
        <v>1</v>
      </c>
      <c r="BA370">
        <v>0</v>
      </c>
      <c r="BB370">
        <v>1</v>
      </c>
      <c r="BC370">
        <v>1</v>
      </c>
      <c r="BD370">
        <v>0</v>
      </c>
      <c r="BE370">
        <v>1</v>
      </c>
      <c r="BF370">
        <v>1</v>
      </c>
      <c r="BG370">
        <v>0</v>
      </c>
      <c r="BH370">
        <v>0</v>
      </c>
      <c r="BI370">
        <v>0</v>
      </c>
      <c r="BJ370">
        <v>0</v>
      </c>
      <c r="BK370">
        <v>1</v>
      </c>
      <c r="BL370">
        <v>1</v>
      </c>
      <c r="BM370">
        <v>0</v>
      </c>
      <c r="BN370">
        <v>4</v>
      </c>
      <c r="BO370">
        <v>4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2</v>
      </c>
      <c r="CA370">
        <v>2</v>
      </c>
      <c r="CB370">
        <v>1</v>
      </c>
      <c r="CC370">
        <v>1</v>
      </c>
      <c r="CD370">
        <v>2</v>
      </c>
      <c r="CE370">
        <v>1</v>
      </c>
      <c r="CF370">
        <v>0</v>
      </c>
      <c r="CG370">
        <v>1</v>
      </c>
      <c r="CH370">
        <v>0</v>
      </c>
      <c r="CI370">
        <v>0</v>
      </c>
      <c r="CJ370">
        <v>0</v>
      </c>
      <c r="CK370">
        <v>2</v>
      </c>
      <c r="CL370">
        <v>0</v>
      </c>
      <c r="CM370">
        <v>2</v>
      </c>
      <c r="CN370">
        <v>0</v>
      </c>
      <c r="CO370">
        <v>0</v>
      </c>
      <c r="CP370">
        <v>0</v>
      </c>
      <c r="CQ370">
        <v>3</v>
      </c>
      <c r="CR370">
        <v>0</v>
      </c>
      <c r="CS370">
        <v>3</v>
      </c>
      <c r="CT370">
        <v>27</v>
      </c>
      <c r="CU370">
        <v>0</v>
      </c>
      <c r="CV370">
        <v>27</v>
      </c>
      <c r="CW370">
        <v>6</v>
      </c>
      <c r="CX370">
        <v>0</v>
      </c>
      <c r="CY370">
        <v>6</v>
      </c>
      <c r="CZ370">
        <f t="shared" si="15"/>
        <v>46</v>
      </c>
      <c r="DA370">
        <f t="shared" si="16"/>
        <v>22</v>
      </c>
      <c r="DB370">
        <f t="shared" si="17"/>
        <v>68</v>
      </c>
      <c r="DC370" s="15">
        <f>SUM(Свод!E224:BA224)</f>
        <v>859</v>
      </c>
    </row>
    <row r="371" spans="1:107" ht="45">
      <c r="A371" s="67"/>
      <c r="B371" s="27"/>
      <c r="C371" s="27"/>
      <c r="D371" s="4" t="s">
        <v>113</v>
      </c>
      <c r="E371">
        <v>0</v>
      </c>
      <c r="F371">
        <v>15</v>
      </c>
      <c r="G371">
        <v>15</v>
      </c>
      <c r="H371">
        <v>0</v>
      </c>
      <c r="I371">
        <v>3</v>
      </c>
      <c r="J371">
        <v>3</v>
      </c>
      <c r="K371">
        <v>0</v>
      </c>
      <c r="L371">
        <v>2</v>
      </c>
      <c r="M371">
        <v>2</v>
      </c>
      <c r="N371">
        <v>0</v>
      </c>
      <c r="O371">
        <v>6</v>
      </c>
      <c r="P371">
        <v>6</v>
      </c>
      <c r="Q371">
        <v>0</v>
      </c>
      <c r="R371">
        <v>6</v>
      </c>
      <c r="S371">
        <v>6</v>
      </c>
      <c r="T371">
        <v>0</v>
      </c>
      <c r="U371">
        <v>7</v>
      </c>
      <c r="V371">
        <v>7</v>
      </c>
      <c r="W371">
        <v>11</v>
      </c>
      <c r="X371">
        <v>11</v>
      </c>
      <c r="Y371">
        <v>22</v>
      </c>
      <c r="Z371">
        <v>0</v>
      </c>
      <c r="AA371">
        <v>2</v>
      </c>
      <c r="AB371">
        <v>2</v>
      </c>
      <c r="AC371">
        <v>1</v>
      </c>
      <c r="AD371">
        <v>5</v>
      </c>
      <c r="AE371">
        <v>6</v>
      </c>
      <c r="AF371">
        <v>4</v>
      </c>
      <c r="AG371">
        <v>0</v>
      </c>
      <c r="AH371">
        <v>4</v>
      </c>
      <c r="AI371">
        <v>2</v>
      </c>
      <c r="AJ371">
        <v>0</v>
      </c>
      <c r="AK371">
        <v>2</v>
      </c>
      <c r="AL371">
        <v>0</v>
      </c>
      <c r="AM371">
        <v>1</v>
      </c>
      <c r="AN371">
        <v>1</v>
      </c>
      <c r="AO371">
        <v>0</v>
      </c>
      <c r="AP371">
        <v>0</v>
      </c>
      <c r="AQ371">
        <v>0</v>
      </c>
      <c r="AR371">
        <v>0</v>
      </c>
      <c r="AS371">
        <v>6</v>
      </c>
      <c r="AT371">
        <v>6</v>
      </c>
      <c r="AU371">
        <v>0</v>
      </c>
      <c r="AV371">
        <v>3</v>
      </c>
      <c r="AW371">
        <v>3</v>
      </c>
      <c r="AX371">
        <v>12</v>
      </c>
      <c r="AY371">
        <v>0</v>
      </c>
      <c r="AZ371">
        <v>12</v>
      </c>
      <c r="BA371">
        <v>0</v>
      </c>
      <c r="BB371">
        <v>7</v>
      </c>
      <c r="BC371">
        <v>7</v>
      </c>
      <c r="BD371">
        <v>1</v>
      </c>
      <c r="BE371">
        <v>1</v>
      </c>
      <c r="BF371">
        <v>2</v>
      </c>
      <c r="BG371">
        <v>0</v>
      </c>
      <c r="BH371">
        <v>0</v>
      </c>
      <c r="BI371">
        <v>0</v>
      </c>
      <c r="BJ371">
        <v>1</v>
      </c>
      <c r="BK371">
        <v>0</v>
      </c>
      <c r="BL371">
        <v>1</v>
      </c>
      <c r="BM371">
        <v>0</v>
      </c>
      <c r="BN371">
        <v>6</v>
      </c>
      <c r="BO371">
        <v>6</v>
      </c>
      <c r="BP371">
        <v>0</v>
      </c>
      <c r="BQ371">
        <v>4</v>
      </c>
      <c r="BR371">
        <v>4</v>
      </c>
      <c r="BS371">
        <v>0</v>
      </c>
      <c r="BT371">
        <v>0</v>
      </c>
      <c r="BU371">
        <v>0</v>
      </c>
      <c r="BV371">
        <v>0</v>
      </c>
      <c r="BW371">
        <v>3</v>
      </c>
      <c r="BX371">
        <v>3</v>
      </c>
      <c r="BY371">
        <v>0</v>
      </c>
      <c r="BZ371">
        <v>2</v>
      </c>
      <c r="CA371">
        <v>2</v>
      </c>
      <c r="CB371">
        <v>4</v>
      </c>
      <c r="CC371">
        <v>2</v>
      </c>
      <c r="CD371">
        <v>6</v>
      </c>
      <c r="CE371">
        <v>0</v>
      </c>
      <c r="CF371">
        <v>0</v>
      </c>
      <c r="CG371">
        <v>0</v>
      </c>
      <c r="CH371">
        <v>2</v>
      </c>
      <c r="CI371">
        <v>0</v>
      </c>
      <c r="CJ371">
        <v>2</v>
      </c>
      <c r="CK371">
        <v>4</v>
      </c>
      <c r="CL371">
        <v>0</v>
      </c>
      <c r="CM371">
        <v>4</v>
      </c>
      <c r="CN371">
        <v>0</v>
      </c>
      <c r="CO371">
        <v>0</v>
      </c>
      <c r="CP371">
        <v>0</v>
      </c>
      <c r="CQ371">
        <v>14</v>
      </c>
      <c r="CR371">
        <v>0</v>
      </c>
      <c r="CS371">
        <v>14</v>
      </c>
      <c r="CT371">
        <v>44</v>
      </c>
      <c r="CU371">
        <v>1</v>
      </c>
      <c r="CV371">
        <v>45</v>
      </c>
      <c r="CW371">
        <v>39</v>
      </c>
      <c r="CX371">
        <v>0</v>
      </c>
      <c r="CY371">
        <v>39</v>
      </c>
      <c r="CZ371">
        <f t="shared" si="15"/>
        <v>139</v>
      </c>
      <c r="DA371">
        <f t="shared" si="16"/>
        <v>93</v>
      </c>
      <c r="DB371">
        <f t="shared" si="17"/>
        <v>232</v>
      </c>
      <c r="DC371" s="15">
        <f>SUM(Свод!E225:BA225)</f>
        <v>0</v>
      </c>
    </row>
    <row r="372" spans="1:107" ht="30">
      <c r="A372" s="67"/>
      <c r="B372" s="27"/>
      <c r="C372" s="27"/>
      <c r="D372" s="4" t="s">
        <v>114</v>
      </c>
      <c r="E372">
        <v>0</v>
      </c>
      <c r="F372">
        <v>46</v>
      </c>
      <c r="G372">
        <v>46</v>
      </c>
      <c r="H372">
        <v>0</v>
      </c>
      <c r="I372">
        <v>44</v>
      </c>
      <c r="J372">
        <v>44</v>
      </c>
      <c r="K372">
        <v>0</v>
      </c>
      <c r="L372">
        <v>12</v>
      </c>
      <c r="M372">
        <v>12</v>
      </c>
      <c r="N372">
        <v>0</v>
      </c>
      <c r="O372">
        <v>10</v>
      </c>
      <c r="P372">
        <v>10</v>
      </c>
      <c r="Q372">
        <v>2</v>
      </c>
      <c r="R372">
        <v>6</v>
      </c>
      <c r="S372">
        <v>8</v>
      </c>
      <c r="T372">
        <v>1</v>
      </c>
      <c r="U372">
        <v>1</v>
      </c>
      <c r="V372">
        <v>2</v>
      </c>
      <c r="W372">
        <v>4</v>
      </c>
      <c r="X372">
        <v>28</v>
      </c>
      <c r="Y372">
        <v>32</v>
      </c>
      <c r="Z372">
        <v>0</v>
      </c>
      <c r="AA372">
        <v>9</v>
      </c>
      <c r="AB372">
        <v>9</v>
      </c>
      <c r="AC372">
        <v>7</v>
      </c>
      <c r="AD372">
        <v>25</v>
      </c>
      <c r="AE372">
        <v>32</v>
      </c>
      <c r="AF372">
        <v>4</v>
      </c>
      <c r="AG372">
        <v>13</v>
      </c>
      <c r="AH372">
        <v>17</v>
      </c>
      <c r="AI372">
        <v>24</v>
      </c>
      <c r="AJ372">
        <v>32</v>
      </c>
      <c r="AK372">
        <v>56</v>
      </c>
      <c r="AL372">
        <v>0</v>
      </c>
      <c r="AM372">
        <v>21</v>
      </c>
      <c r="AN372">
        <v>21</v>
      </c>
      <c r="AO372">
        <v>0</v>
      </c>
      <c r="AP372">
        <v>14</v>
      </c>
      <c r="AQ372">
        <v>14</v>
      </c>
      <c r="AR372">
        <v>0</v>
      </c>
      <c r="AS372">
        <v>37</v>
      </c>
      <c r="AT372">
        <v>37</v>
      </c>
      <c r="AU372">
        <v>0</v>
      </c>
      <c r="AV372">
        <v>5</v>
      </c>
      <c r="AW372">
        <v>5</v>
      </c>
      <c r="AX372">
        <v>2</v>
      </c>
      <c r="AY372">
        <v>8</v>
      </c>
      <c r="AZ372">
        <v>10</v>
      </c>
      <c r="BA372">
        <v>0</v>
      </c>
      <c r="BB372">
        <v>7</v>
      </c>
      <c r="BC372">
        <v>7</v>
      </c>
      <c r="BD372">
        <v>21</v>
      </c>
      <c r="BE372">
        <v>5</v>
      </c>
      <c r="BF372">
        <v>26</v>
      </c>
      <c r="BG372">
        <v>0</v>
      </c>
      <c r="BH372">
        <v>22</v>
      </c>
      <c r="BI372">
        <v>22</v>
      </c>
      <c r="BJ372">
        <v>9</v>
      </c>
      <c r="BK372">
        <v>7</v>
      </c>
      <c r="BL372">
        <v>16</v>
      </c>
      <c r="BM372">
        <v>0</v>
      </c>
      <c r="BN372">
        <v>39</v>
      </c>
      <c r="BO372">
        <v>39</v>
      </c>
      <c r="BP372">
        <v>10</v>
      </c>
      <c r="BQ372">
        <v>11</v>
      </c>
      <c r="BR372">
        <v>21</v>
      </c>
      <c r="BS372">
        <v>0</v>
      </c>
      <c r="BT372">
        <v>31</v>
      </c>
      <c r="BU372">
        <v>31</v>
      </c>
      <c r="BV372">
        <v>0</v>
      </c>
      <c r="BW372">
        <v>11</v>
      </c>
      <c r="BX372">
        <v>11</v>
      </c>
      <c r="BY372">
        <v>0</v>
      </c>
      <c r="BZ372">
        <v>33</v>
      </c>
      <c r="CA372">
        <v>33</v>
      </c>
      <c r="CB372">
        <v>32</v>
      </c>
      <c r="CC372">
        <v>19</v>
      </c>
      <c r="CD372">
        <v>51</v>
      </c>
      <c r="CE372">
        <v>19</v>
      </c>
      <c r="CF372">
        <v>0</v>
      </c>
      <c r="CG372">
        <v>19</v>
      </c>
      <c r="CH372">
        <v>5</v>
      </c>
      <c r="CI372">
        <v>0</v>
      </c>
      <c r="CJ372">
        <v>5</v>
      </c>
      <c r="CK372">
        <v>40</v>
      </c>
      <c r="CL372">
        <v>0</v>
      </c>
      <c r="CM372">
        <v>40</v>
      </c>
      <c r="CN372">
        <v>9</v>
      </c>
      <c r="CO372">
        <v>0</v>
      </c>
      <c r="CP372">
        <v>9</v>
      </c>
      <c r="CQ372">
        <v>17</v>
      </c>
      <c r="CR372">
        <v>0</v>
      </c>
      <c r="CS372">
        <v>17</v>
      </c>
      <c r="CT372">
        <v>50</v>
      </c>
      <c r="CU372">
        <v>0</v>
      </c>
      <c r="CV372">
        <v>50</v>
      </c>
      <c r="CW372">
        <v>246</v>
      </c>
      <c r="CX372">
        <v>0</v>
      </c>
      <c r="CY372">
        <v>246</v>
      </c>
      <c r="CZ372">
        <f t="shared" si="15"/>
        <v>502</v>
      </c>
      <c r="DA372">
        <f t="shared" si="16"/>
        <v>496</v>
      </c>
      <c r="DB372">
        <f t="shared" si="17"/>
        <v>998</v>
      </c>
      <c r="DC372" s="15">
        <f>SUM(Свод!E226:BA226)</f>
        <v>412</v>
      </c>
    </row>
    <row r="373" spans="1:107" ht="45">
      <c r="A373" s="67"/>
      <c r="B373" s="27"/>
      <c r="C373" s="27"/>
      <c r="D373" s="4" t="s">
        <v>115</v>
      </c>
      <c r="E373">
        <v>0</v>
      </c>
      <c r="F373">
        <v>438</v>
      </c>
      <c r="G373">
        <v>438</v>
      </c>
      <c r="H373">
        <v>0</v>
      </c>
      <c r="I373">
        <v>525</v>
      </c>
      <c r="J373">
        <v>525</v>
      </c>
      <c r="K373">
        <v>0</v>
      </c>
      <c r="L373">
        <v>214</v>
      </c>
      <c r="M373">
        <v>214</v>
      </c>
      <c r="N373">
        <v>0</v>
      </c>
      <c r="O373">
        <v>662</v>
      </c>
      <c r="P373">
        <v>662</v>
      </c>
      <c r="Q373">
        <v>169</v>
      </c>
      <c r="R373">
        <v>196</v>
      </c>
      <c r="S373">
        <v>365</v>
      </c>
      <c r="T373">
        <v>213</v>
      </c>
      <c r="U373">
        <v>153</v>
      </c>
      <c r="V373">
        <v>366</v>
      </c>
      <c r="W373">
        <v>335</v>
      </c>
      <c r="X373">
        <v>308</v>
      </c>
      <c r="Y373">
        <v>643</v>
      </c>
      <c r="Z373">
        <v>0</v>
      </c>
      <c r="AA373">
        <v>174</v>
      </c>
      <c r="AB373">
        <v>174</v>
      </c>
      <c r="AC373">
        <v>207</v>
      </c>
      <c r="AD373">
        <v>205</v>
      </c>
      <c r="AE373">
        <v>412</v>
      </c>
      <c r="AF373">
        <v>226</v>
      </c>
      <c r="AG373">
        <v>131</v>
      </c>
      <c r="AH373">
        <v>357</v>
      </c>
      <c r="AI373">
        <v>126</v>
      </c>
      <c r="AJ373">
        <v>101</v>
      </c>
      <c r="AK373">
        <v>227</v>
      </c>
      <c r="AL373">
        <v>0</v>
      </c>
      <c r="AM373">
        <v>328</v>
      </c>
      <c r="AN373">
        <v>328</v>
      </c>
      <c r="AO373">
        <v>0</v>
      </c>
      <c r="AP373">
        <v>133</v>
      </c>
      <c r="AQ373">
        <v>133</v>
      </c>
      <c r="AR373">
        <v>0</v>
      </c>
      <c r="AS373">
        <v>553</v>
      </c>
      <c r="AT373">
        <v>553</v>
      </c>
      <c r="AU373">
        <v>0</v>
      </c>
      <c r="AV373">
        <v>235</v>
      </c>
      <c r="AW373">
        <v>235</v>
      </c>
      <c r="AX373">
        <v>349</v>
      </c>
      <c r="AY373">
        <v>442</v>
      </c>
      <c r="AZ373">
        <v>791</v>
      </c>
      <c r="BA373">
        <v>132</v>
      </c>
      <c r="BB373">
        <v>128</v>
      </c>
      <c r="BC373">
        <v>260</v>
      </c>
      <c r="BD373">
        <v>215</v>
      </c>
      <c r="BE373">
        <v>260</v>
      </c>
      <c r="BF373">
        <v>475</v>
      </c>
      <c r="BG373">
        <v>0</v>
      </c>
      <c r="BH373">
        <v>251</v>
      </c>
      <c r="BI373">
        <v>251</v>
      </c>
      <c r="BJ373">
        <v>281</v>
      </c>
      <c r="BK373">
        <v>320</v>
      </c>
      <c r="BL373">
        <v>601</v>
      </c>
      <c r="BM373">
        <v>0</v>
      </c>
      <c r="BN373">
        <v>507</v>
      </c>
      <c r="BO373">
        <v>507</v>
      </c>
      <c r="BP373">
        <v>182</v>
      </c>
      <c r="BQ373">
        <v>183</v>
      </c>
      <c r="BR373">
        <v>365</v>
      </c>
      <c r="BS373">
        <v>0</v>
      </c>
      <c r="BT373">
        <v>338</v>
      </c>
      <c r="BU373">
        <v>338</v>
      </c>
      <c r="BV373">
        <v>0</v>
      </c>
      <c r="BW373">
        <v>232</v>
      </c>
      <c r="BX373">
        <v>232</v>
      </c>
      <c r="BY373">
        <v>0</v>
      </c>
      <c r="BZ373">
        <v>254</v>
      </c>
      <c r="CA373">
        <v>254</v>
      </c>
      <c r="CB373">
        <v>523</v>
      </c>
      <c r="CC373">
        <v>262</v>
      </c>
      <c r="CD373">
        <v>785</v>
      </c>
      <c r="CE373">
        <v>407</v>
      </c>
      <c r="CF373">
        <v>0</v>
      </c>
      <c r="CG373">
        <v>407</v>
      </c>
      <c r="CH373">
        <v>506</v>
      </c>
      <c r="CI373">
        <v>0</v>
      </c>
      <c r="CJ373">
        <v>506</v>
      </c>
      <c r="CK373">
        <v>698</v>
      </c>
      <c r="CL373">
        <v>0</v>
      </c>
      <c r="CM373">
        <v>698</v>
      </c>
      <c r="CN373">
        <v>166</v>
      </c>
      <c r="CO373">
        <v>0</v>
      </c>
      <c r="CP373">
        <v>166</v>
      </c>
      <c r="CQ373">
        <v>823</v>
      </c>
      <c r="CR373">
        <v>0</v>
      </c>
      <c r="CS373">
        <v>823</v>
      </c>
      <c r="CT373">
        <v>1346</v>
      </c>
      <c r="CU373">
        <v>19</v>
      </c>
      <c r="CV373">
        <v>1365</v>
      </c>
      <c r="CW373">
        <v>1213</v>
      </c>
      <c r="CX373">
        <v>0</v>
      </c>
      <c r="CY373">
        <v>1213</v>
      </c>
      <c r="CZ373">
        <f t="shared" si="15"/>
        <v>8117</v>
      </c>
      <c r="DA373">
        <f t="shared" si="16"/>
        <v>7552</v>
      </c>
      <c r="DB373">
        <f t="shared" si="17"/>
        <v>15669</v>
      </c>
      <c r="DC373" s="15">
        <f>SUM(Свод!E227:BA227)</f>
        <v>14</v>
      </c>
    </row>
    <row r="374" spans="1:107" ht="60">
      <c r="A374" s="67"/>
      <c r="B374" s="27"/>
      <c r="C374" s="27"/>
      <c r="D374" s="4" t="s">
        <v>22</v>
      </c>
      <c r="CZ374">
        <f t="shared" si="15"/>
        <v>0</v>
      </c>
      <c r="DA374">
        <f t="shared" si="16"/>
        <v>0</v>
      </c>
      <c r="DB374">
        <f t="shared" si="17"/>
        <v>0</v>
      </c>
      <c r="DC374" s="15">
        <f>SUM(Свод!E228:BA228)</f>
        <v>107</v>
      </c>
    </row>
    <row r="375" spans="1:107" ht="30">
      <c r="A375" s="67"/>
      <c r="B375" s="27"/>
      <c r="C375" s="27"/>
      <c r="D375" s="4" t="s">
        <v>116</v>
      </c>
      <c r="E375">
        <v>0</v>
      </c>
      <c r="F375">
        <v>91</v>
      </c>
      <c r="G375">
        <v>91</v>
      </c>
      <c r="H375">
        <v>0</v>
      </c>
      <c r="I375">
        <v>84</v>
      </c>
      <c r="J375">
        <v>84</v>
      </c>
      <c r="K375">
        <v>0</v>
      </c>
      <c r="L375">
        <v>50</v>
      </c>
      <c r="M375">
        <v>50</v>
      </c>
      <c r="N375">
        <v>0</v>
      </c>
      <c r="O375">
        <v>313</v>
      </c>
      <c r="P375">
        <v>313</v>
      </c>
      <c r="Q375">
        <v>72</v>
      </c>
      <c r="R375">
        <v>69</v>
      </c>
      <c r="S375">
        <v>141</v>
      </c>
      <c r="T375">
        <v>94</v>
      </c>
      <c r="U375">
        <v>41</v>
      </c>
      <c r="V375">
        <v>135</v>
      </c>
      <c r="W375">
        <v>229</v>
      </c>
      <c r="X375">
        <v>120</v>
      </c>
      <c r="Y375">
        <v>349</v>
      </c>
      <c r="Z375">
        <v>0</v>
      </c>
      <c r="AA375">
        <v>42</v>
      </c>
      <c r="AB375">
        <v>42</v>
      </c>
      <c r="AC375">
        <v>69</v>
      </c>
      <c r="AD375">
        <v>36</v>
      </c>
      <c r="AE375">
        <v>105</v>
      </c>
      <c r="AF375">
        <v>42</v>
      </c>
      <c r="AG375">
        <v>33</v>
      </c>
      <c r="AH375">
        <v>75</v>
      </c>
      <c r="AI375">
        <v>50</v>
      </c>
      <c r="AJ375">
        <v>30</v>
      </c>
      <c r="AK375">
        <v>80</v>
      </c>
      <c r="AL375">
        <v>0</v>
      </c>
      <c r="AM375">
        <v>157</v>
      </c>
      <c r="AN375">
        <v>157</v>
      </c>
      <c r="AO375">
        <v>0</v>
      </c>
      <c r="AP375">
        <v>76</v>
      </c>
      <c r="AQ375">
        <v>76</v>
      </c>
      <c r="AR375">
        <v>0</v>
      </c>
      <c r="AS375">
        <v>100</v>
      </c>
      <c r="AT375">
        <v>100</v>
      </c>
      <c r="AU375">
        <v>0</v>
      </c>
      <c r="AV375">
        <v>56</v>
      </c>
      <c r="AW375">
        <v>56</v>
      </c>
      <c r="AX375">
        <v>85</v>
      </c>
      <c r="AY375">
        <v>125</v>
      </c>
      <c r="AZ375">
        <v>210</v>
      </c>
      <c r="BA375">
        <v>52</v>
      </c>
      <c r="BB375">
        <v>45</v>
      </c>
      <c r="BC375">
        <v>97</v>
      </c>
      <c r="BD375">
        <v>114</v>
      </c>
      <c r="BE375">
        <v>133</v>
      </c>
      <c r="BF375">
        <v>247</v>
      </c>
      <c r="BG375">
        <v>0</v>
      </c>
      <c r="BH375">
        <v>166</v>
      </c>
      <c r="BI375">
        <v>166</v>
      </c>
      <c r="BJ375">
        <v>118</v>
      </c>
      <c r="BK375">
        <v>55</v>
      </c>
      <c r="BL375">
        <v>173</v>
      </c>
      <c r="BM375">
        <v>0</v>
      </c>
      <c r="BN375">
        <v>257</v>
      </c>
      <c r="BO375">
        <v>257</v>
      </c>
      <c r="BP375">
        <v>61</v>
      </c>
      <c r="BQ375">
        <v>27</v>
      </c>
      <c r="BR375">
        <v>88</v>
      </c>
      <c r="BS375">
        <v>0</v>
      </c>
      <c r="BT375">
        <v>96</v>
      </c>
      <c r="BU375">
        <v>96</v>
      </c>
      <c r="BV375">
        <v>0</v>
      </c>
      <c r="BW375">
        <v>68</v>
      </c>
      <c r="BX375">
        <v>68</v>
      </c>
      <c r="BY375">
        <v>0</v>
      </c>
      <c r="BZ375">
        <v>103</v>
      </c>
      <c r="CA375">
        <v>103</v>
      </c>
      <c r="CB375">
        <v>250</v>
      </c>
      <c r="CC375">
        <v>97</v>
      </c>
      <c r="CD375">
        <v>347</v>
      </c>
      <c r="CE375">
        <v>199</v>
      </c>
      <c r="CF375">
        <v>0</v>
      </c>
      <c r="CG375">
        <v>199</v>
      </c>
      <c r="CH375">
        <v>181</v>
      </c>
      <c r="CI375">
        <v>0</v>
      </c>
      <c r="CJ375">
        <v>181</v>
      </c>
      <c r="CK375">
        <v>304</v>
      </c>
      <c r="CL375">
        <v>0</v>
      </c>
      <c r="CM375">
        <v>304</v>
      </c>
      <c r="CN375">
        <v>98</v>
      </c>
      <c r="CO375">
        <v>0</v>
      </c>
      <c r="CP375">
        <v>98</v>
      </c>
      <c r="CQ375">
        <v>446</v>
      </c>
      <c r="CR375">
        <v>0</v>
      </c>
      <c r="CS375">
        <v>446</v>
      </c>
      <c r="CT375">
        <v>372</v>
      </c>
      <c r="CU375">
        <v>9</v>
      </c>
      <c r="CV375">
        <v>381</v>
      </c>
      <c r="CW375">
        <v>581</v>
      </c>
      <c r="CX375">
        <v>0</v>
      </c>
      <c r="CY375">
        <v>581</v>
      </c>
      <c r="CZ375">
        <f t="shared" si="15"/>
        <v>3417</v>
      </c>
      <c r="DA375">
        <f t="shared" si="16"/>
        <v>2479</v>
      </c>
      <c r="DB375">
        <f t="shared" si="17"/>
        <v>5896</v>
      </c>
      <c r="DC375" s="15">
        <f>SUM(Свод!E229:BA229)</f>
        <v>34</v>
      </c>
    </row>
    <row r="376" spans="1:107" ht="30">
      <c r="A376" s="67"/>
      <c r="B376" s="27"/>
      <c r="C376" s="27"/>
      <c r="D376" s="4" t="s">
        <v>24</v>
      </c>
      <c r="E376">
        <v>0</v>
      </c>
      <c r="F376">
        <v>30</v>
      </c>
      <c r="G376">
        <v>30</v>
      </c>
      <c r="H376">
        <v>0</v>
      </c>
      <c r="I376">
        <v>34</v>
      </c>
      <c r="J376">
        <v>34</v>
      </c>
      <c r="K376">
        <v>0</v>
      </c>
      <c r="L376">
        <v>20</v>
      </c>
      <c r="M376">
        <v>20</v>
      </c>
      <c r="N376">
        <v>0</v>
      </c>
      <c r="O376">
        <v>10</v>
      </c>
      <c r="P376">
        <v>10</v>
      </c>
      <c r="Q376">
        <v>0</v>
      </c>
      <c r="R376">
        <v>8</v>
      </c>
      <c r="S376">
        <v>8</v>
      </c>
      <c r="T376">
        <v>12</v>
      </c>
      <c r="U376">
        <v>12</v>
      </c>
      <c r="V376">
        <v>24</v>
      </c>
      <c r="W376">
        <v>4</v>
      </c>
      <c r="X376">
        <v>16</v>
      </c>
      <c r="Y376">
        <v>20</v>
      </c>
      <c r="Z376">
        <v>0</v>
      </c>
      <c r="AA376">
        <v>75</v>
      </c>
      <c r="AB376">
        <v>75</v>
      </c>
      <c r="AC376">
        <v>5</v>
      </c>
      <c r="AD376">
        <v>7</v>
      </c>
      <c r="AE376">
        <v>12</v>
      </c>
      <c r="AF376">
        <v>11</v>
      </c>
      <c r="AG376">
        <v>3</v>
      </c>
      <c r="AH376">
        <v>14</v>
      </c>
      <c r="AI376">
        <v>0</v>
      </c>
      <c r="AJ376">
        <v>4</v>
      </c>
      <c r="AK376">
        <v>4</v>
      </c>
      <c r="AL376">
        <v>0</v>
      </c>
      <c r="AM376">
        <v>43</v>
      </c>
      <c r="AN376">
        <v>43</v>
      </c>
      <c r="AO376">
        <v>0</v>
      </c>
      <c r="AP376">
        <v>7</v>
      </c>
      <c r="AQ376">
        <v>7</v>
      </c>
      <c r="AR376">
        <v>0</v>
      </c>
      <c r="AS376">
        <v>11</v>
      </c>
      <c r="AT376">
        <v>11</v>
      </c>
      <c r="AU376">
        <v>0</v>
      </c>
      <c r="AV376">
        <v>3</v>
      </c>
      <c r="AW376">
        <v>3</v>
      </c>
      <c r="AX376">
        <v>19</v>
      </c>
      <c r="AY376">
        <v>27</v>
      </c>
      <c r="AZ376">
        <v>46</v>
      </c>
      <c r="BA376">
        <v>14</v>
      </c>
      <c r="BB376">
        <v>12</v>
      </c>
      <c r="BC376">
        <v>26</v>
      </c>
      <c r="BD376">
        <v>17</v>
      </c>
      <c r="BE376">
        <v>7</v>
      </c>
      <c r="BF376">
        <v>24</v>
      </c>
      <c r="BG376">
        <v>0</v>
      </c>
      <c r="BH376">
        <v>7</v>
      </c>
      <c r="BI376">
        <v>7</v>
      </c>
      <c r="BJ376">
        <v>18</v>
      </c>
      <c r="BK376">
        <v>9</v>
      </c>
      <c r="BL376">
        <v>27</v>
      </c>
      <c r="BM376">
        <v>0</v>
      </c>
      <c r="BN376">
        <v>22</v>
      </c>
      <c r="BO376">
        <v>22</v>
      </c>
      <c r="BP376">
        <v>2</v>
      </c>
      <c r="BQ376">
        <v>10</v>
      </c>
      <c r="BR376">
        <v>12</v>
      </c>
      <c r="BS376">
        <v>0</v>
      </c>
      <c r="BT376">
        <v>10</v>
      </c>
      <c r="BU376">
        <v>10</v>
      </c>
      <c r="BV376">
        <v>0</v>
      </c>
      <c r="BW376">
        <v>24</v>
      </c>
      <c r="BX376">
        <v>24</v>
      </c>
      <c r="BY376">
        <v>0</v>
      </c>
      <c r="BZ376">
        <v>19</v>
      </c>
      <c r="CA376">
        <v>19</v>
      </c>
      <c r="CB376">
        <v>42</v>
      </c>
      <c r="CC376">
        <v>41</v>
      </c>
      <c r="CD376">
        <v>83</v>
      </c>
      <c r="CE376">
        <v>12</v>
      </c>
      <c r="CF376">
        <v>0</v>
      </c>
      <c r="CG376">
        <v>12</v>
      </c>
      <c r="CH376">
        <v>9</v>
      </c>
      <c r="CI376">
        <v>0</v>
      </c>
      <c r="CJ376">
        <v>9</v>
      </c>
      <c r="CK376">
        <v>66</v>
      </c>
      <c r="CL376">
        <v>0</v>
      </c>
      <c r="CM376">
        <v>66</v>
      </c>
      <c r="CN376">
        <v>1</v>
      </c>
      <c r="CO376">
        <v>0</v>
      </c>
      <c r="CP376">
        <v>1</v>
      </c>
      <c r="CQ376">
        <v>16</v>
      </c>
      <c r="CR376">
        <v>0</v>
      </c>
      <c r="CS376">
        <v>16</v>
      </c>
      <c r="CT376">
        <v>289</v>
      </c>
      <c r="CU376">
        <v>0</v>
      </c>
      <c r="CV376">
        <v>289</v>
      </c>
      <c r="CW376">
        <v>125</v>
      </c>
      <c r="CX376">
        <v>0</v>
      </c>
      <c r="CY376">
        <v>125</v>
      </c>
      <c r="CZ376">
        <f t="shared" si="15"/>
        <v>662</v>
      </c>
      <c r="DA376">
        <f t="shared" si="16"/>
        <v>471</v>
      </c>
      <c r="DB376">
        <f t="shared" si="17"/>
        <v>1133</v>
      </c>
      <c r="DC376" s="15">
        <f>SUM(Свод!E230:BA230)</f>
        <v>32</v>
      </c>
    </row>
    <row r="377" spans="1:107" ht="30">
      <c r="A377" s="67"/>
      <c r="B377" s="27"/>
      <c r="C377" s="27"/>
      <c r="D377" s="4" t="s">
        <v>25</v>
      </c>
      <c r="E377">
        <v>0</v>
      </c>
      <c r="F377">
        <v>26</v>
      </c>
      <c r="G377">
        <v>26</v>
      </c>
      <c r="H377">
        <v>0</v>
      </c>
      <c r="I377">
        <v>36</v>
      </c>
      <c r="J377">
        <v>36</v>
      </c>
      <c r="K377">
        <v>0</v>
      </c>
      <c r="L377">
        <v>18</v>
      </c>
      <c r="M377">
        <v>18</v>
      </c>
      <c r="N377">
        <v>0</v>
      </c>
      <c r="O377">
        <v>51</v>
      </c>
      <c r="P377">
        <v>51</v>
      </c>
      <c r="Q377">
        <v>43</v>
      </c>
      <c r="R377">
        <v>40</v>
      </c>
      <c r="S377">
        <v>83</v>
      </c>
      <c r="T377">
        <v>12</v>
      </c>
      <c r="U377">
        <v>16</v>
      </c>
      <c r="V377">
        <v>28</v>
      </c>
      <c r="W377">
        <v>24</v>
      </c>
      <c r="X377">
        <v>43</v>
      </c>
      <c r="Y377">
        <v>67</v>
      </c>
      <c r="Z377">
        <v>0</v>
      </c>
      <c r="AA377">
        <v>22</v>
      </c>
      <c r="AB377">
        <v>22</v>
      </c>
      <c r="AC377">
        <v>13</v>
      </c>
      <c r="AD377">
        <v>31</v>
      </c>
      <c r="AE377">
        <v>44</v>
      </c>
      <c r="AF377">
        <v>43</v>
      </c>
      <c r="AG377">
        <v>5</v>
      </c>
      <c r="AH377">
        <v>48</v>
      </c>
      <c r="AI377">
        <v>22</v>
      </c>
      <c r="AJ377">
        <v>27</v>
      </c>
      <c r="AK377">
        <v>49</v>
      </c>
      <c r="AL377">
        <v>0</v>
      </c>
      <c r="AM377">
        <v>64</v>
      </c>
      <c r="AN377">
        <v>64</v>
      </c>
      <c r="AO377">
        <v>0</v>
      </c>
      <c r="AP377">
        <v>3</v>
      </c>
      <c r="AQ377">
        <v>3</v>
      </c>
      <c r="AR377">
        <v>0</v>
      </c>
      <c r="AS377">
        <v>49</v>
      </c>
      <c r="AT377">
        <v>49</v>
      </c>
      <c r="AU377">
        <v>0</v>
      </c>
      <c r="AV377">
        <v>24</v>
      </c>
      <c r="AW377">
        <v>24</v>
      </c>
      <c r="AX377">
        <v>24</v>
      </c>
      <c r="AY377">
        <v>96</v>
      </c>
      <c r="AZ377">
        <v>120</v>
      </c>
      <c r="BA377">
        <v>18</v>
      </c>
      <c r="BB377">
        <v>15</v>
      </c>
      <c r="BC377">
        <v>33</v>
      </c>
      <c r="BD377">
        <v>11</v>
      </c>
      <c r="BE377">
        <v>13</v>
      </c>
      <c r="BF377">
        <v>24</v>
      </c>
      <c r="BG377">
        <v>0</v>
      </c>
      <c r="BH377">
        <v>36</v>
      </c>
      <c r="BI377">
        <v>36</v>
      </c>
      <c r="BJ377">
        <v>54</v>
      </c>
      <c r="BK377">
        <v>34</v>
      </c>
      <c r="BL377">
        <v>88</v>
      </c>
      <c r="BM377">
        <v>0</v>
      </c>
      <c r="BN377">
        <v>47</v>
      </c>
      <c r="BO377">
        <v>47</v>
      </c>
      <c r="BP377">
        <v>6</v>
      </c>
      <c r="BQ377">
        <v>11</v>
      </c>
      <c r="BR377">
        <v>17</v>
      </c>
      <c r="BS377">
        <v>0</v>
      </c>
      <c r="BT377">
        <v>17</v>
      </c>
      <c r="BU377">
        <v>17</v>
      </c>
      <c r="BV377">
        <v>0</v>
      </c>
      <c r="BW377">
        <v>3</v>
      </c>
      <c r="BX377">
        <v>3</v>
      </c>
      <c r="BY377">
        <v>0</v>
      </c>
      <c r="BZ377">
        <v>36</v>
      </c>
      <c r="CA377">
        <v>36</v>
      </c>
      <c r="CB377">
        <v>34</v>
      </c>
      <c r="CC377">
        <v>28</v>
      </c>
      <c r="CD377">
        <v>62</v>
      </c>
      <c r="CE377">
        <v>14</v>
      </c>
      <c r="CF377">
        <v>0</v>
      </c>
      <c r="CG377">
        <v>14</v>
      </c>
      <c r="CH377">
        <v>149</v>
      </c>
      <c r="CI377">
        <v>0</v>
      </c>
      <c r="CJ377">
        <v>149</v>
      </c>
      <c r="CK377">
        <v>31</v>
      </c>
      <c r="CL377">
        <v>0</v>
      </c>
      <c r="CM377">
        <v>31</v>
      </c>
      <c r="CN377">
        <v>12</v>
      </c>
      <c r="CO377">
        <v>0</v>
      </c>
      <c r="CP377">
        <v>12</v>
      </c>
      <c r="CQ377">
        <v>80</v>
      </c>
      <c r="CR377">
        <v>0</v>
      </c>
      <c r="CS377">
        <v>80</v>
      </c>
      <c r="CT377">
        <v>174</v>
      </c>
      <c r="CU377">
        <v>1</v>
      </c>
      <c r="CV377">
        <v>175</v>
      </c>
      <c r="CW377">
        <v>149</v>
      </c>
      <c r="CX377">
        <v>0</v>
      </c>
      <c r="CY377">
        <v>149</v>
      </c>
      <c r="CZ377">
        <f t="shared" si="15"/>
        <v>913</v>
      </c>
      <c r="DA377">
        <f t="shared" si="16"/>
        <v>792</v>
      </c>
      <c r="DB377">
        <f t="shared" si="17"/>
        <v>1705</v>
      </c>
      <c r="DC377" s="15">
        <f>SUM(Свод!E231:BA231)</f>
        <v>1</v>
      </c>
    </row>
    <row r="378" spans="1:107" ht="15">
      <c r="A378" s="67"/>
      <c r="B378" s="27"/>
      <c r="C378" s="27"/>
      <c r="D378" s="4" t="s">
        <v>117</v>
      </c>
      <c r="E378">
        <v>0</v>
      </c>
      <c r="F378">
        <v>18</v>
      </c>
      <c r="G378">
        <v>18</v>
      </c>
      <c r="H378">
        <v>0</v>
      </c>
      <c r="I378">
        <v>57</v>
      </c>
      <c r="J378">
        <v>57</v>
      </c>
      <c r="K378">
        <v>0</v>
      </c>
      <c r="L378">
        <v>1</v>
      </c>
      <c r="M378">
        <v>1</v>
      </c>
      <c r="N378">
        <v>0</v>
      </c>
      <c r="O378">
        <v>20</v>
      </c>
      <c r="P378">
        <v>20</v>
      </c>
      <c r="Q378">
        <v>2</v>
      </c>
      <c r="R378">
        <v>15</v>
      </c>
      <c r="S378">
        <v>17</v>
      </c>
      <c r="T378">
        <v>7</v>
      </c>
      <c r="U378">
        <v>8</v>
      </c>
      <c r="V378">
        <v>15</v>
      </c>
      <c r="W378">
        <v>6</v>
      </c>
      <c r="X378">
        <v>10</v>
      </c>
      <c r="Y378">
        <v>16</v>
      </c>
      <c r="Z378">
        <v>0</v>
      </c>
      <c r="AA378">
        <v>0</v>
      </c>
      <c r="AB378">
        <v>0</v>
      </c>
      <c r="AC378">
        <v>8</v>
      </c>
      <c r="AD378">
        <v>11</v>
      </c>
      <c r="AE378">
        <v>19</v>
      </c>
      <c r="AF378">
        <v>11</v>
      </c>
      <c r="AG378">
        <v>4</v>
      </c>
      <c r="AH378">
        <v>15</v>
      </c>
      <c r="AI378">
        <v>65</v>
      </c>
      <c r="AJ378">
        <v>7</v>
      </c>
      <c r="AK378">
        <v>72</v>
      </c>
      <c r="AL378">
        <v>0</v>
      </c>
      <c r="AM378">
        <v>29</v>
      </c>
      <c r="AN378">
        <v>29</v>
      </c>
      <c r="AO378">
        <v>0</v>
      </c>
      <c r="AP378">
        <v>1</v>
      </c>
      <c r="AQ378">
        <v>1</v>
      </c>
      <c r="AR378">
        <v>0</v>
      </c>
      <c r="AS378">
        <v>22</v>
      </c>
      <c r="AT378">
        <v>22</v>
      </c>
      <c r="AU378">
        <v>0</v>
      </c>
      <c r="AV378">
        <v>2</v>
      </c>
      <c r="AW378">
        <v>2</v>
      </c>
      <c r="AX378">
        <v>48</v>
      </c>
      <c r="AY378">
        <v>22</v>
      </c>
      <c r="AZ378">
        <v>70</v>
      </c>
      <c r="BA378">
        <v>11</v>
      </c>
      <c r="BB378">
        <v>10</v>
      </c>
      <c r="BC378">
        <v>21</v>
      </c>
      <c r="BD378">
        <v>0</v>
      </c>
      <c r="BE378">
        <v>13</v>
      </c>
      <c r="BF378">
        <v>13</v>
      </c>
      <c r="BG378">
        <v>0</v>
      </c>
      <c r="BH378">
        <v>10</v>
      </c>
      <c r="BI378">
        <v>10</v>
      </c>
      <c r="BJ378">
        <v>33</v>
      </c>
      <c r="BK378">
        <v>59</v>
      </c>
      <c r="BL378">
        <v>92</v>
      </c>
      <c r="BM378">
        <v>0</v>
      </c>
      <c r="BN378">
        <v>16</v>
      </c>
      <c r="BO378">
        <v>16</v>
      </c>
      <c r="BP378">
        <v>2</v>
      </c>
      <c r="BQ378">
        <v>3</v>
      </c>
      <c r="BR378">
        <v>5</v>
      </c>
      <c r="BS378">
        <v>0</v>
      </c>
      <c r="BT378">
        <v>0</v>
      </c>
      <c r="BU378">
        <v>0</v>
      </c>
      <c r="BV378">
        <v>0</v>
      </c>
      <c r="BW378">
        <v>7</v>
      </c>
      <c r="BX378">
        <v>7</v>
      </c>
      <c r="BY378">
        <v>0</v>
      </c>
      <c r="BZ378">
        <v>6</v>
      </c>
      <c r="CA378">
        <v>6</v>
      </c>
      <c r="CB378">
        <v>70</v>
      </c>
      <c r="CC378">
        <v>24</v>
      </c>
      <c r="CD378">
        <v>94</v>
      </c>
      <c r="CE378">
        <v>33</v>
      </c>
      <c r="CF378">
        <v>0</v>
      </c>
      <c r="CG378">
        <v>33</v>
      </c>
      <c r="CH378">
        <v>18</v>
      </c>
      <c r="CI378">
        <v>0</v>
      </c>
      <c r="CJ378">
        <v>18</v>
      </c>
      <c r="CK378">
        <v>100</v>
      </c>
      <c r="CL378">
        <v>0</v>
      </c>
      <c r="CM378">
        <v>100</v>
      </c>
      <c r="CN378">
        <v>7</v>
      </c>
      <c r="CO378">
        <v>0</v>
      </c>
      <c r="CP378">
        <v>7</v>
      </c>
      <c r="CQ378">
        <v>83</v>
      </c>
      <c r="CR378">
        <v>0</v>
      </c>
      <c r="CS378">
        <v>83</v>
      </c>
      <c r="CT378">
        <v>159</v>
      </c>
      <c r="CU378">
        <v>0</v>
      </c>
      <c r="CV378">
        <v>159</v>
      </c>
      <c r="CW378">
        <v>117</v>
      </c>
      <c r="CX378">
        <v>0</v>
      </c>
      <c r="CY378">
        <v>117</v>
      </c>
      <c r="CZ378">
        <f t="shared" si="15"/>
        <v>780</v>
      </c>
      <c r="DA378">
        <f t="shared" si="16"/>
        <v>375</v>
      </c>
      <c r="DB378">
        <f t="shared" si="17"/>
        <v>1155</v>
      </c>
      <c r="DC378" s="15">
        <f>SUM(Свод!E232:BA232)</f>
        <v>10</v>
      </c>
    </row>
    <row r="379" spans="1:107" ht="15">
      <c r="A379" s="67"/>
      <c r="B379" s="27"/>
      <c r="C379" s="27"/>
      <c r="D379" s="4" t="s">
        <v>118</v>
      </c>
      <c r="E379">
        <v>0</v>
      </c>
      <c r="F379">
        <v>12</v>
      </c>
      <c r="G379">
        <v>12</v>
      </c>
      <c r="H379">
        <v>0</v>
      </c>
      <c r="I379">
        <v>30</v>
      </c>
      <c r="J379">
        <v>30</v>
      </c>
      <c r="K379">
        <v>0</v>
      </c>
      <c r="L379">
        <v>22</v>
      </c>
      <c r="M379">
        <v>22</v>
      </c>
      <c r="N379">
        <v>0</v>
      </c>
      <c r="O379">
        <v>44</v>
      </c>
      <c r="P379">
        <v>44</v>
      </c>
      <c r="Q379">
        <v>11</v>
      </c>
      <c r="R379">
        <v>24</v>
      </c>
      <c r="S379">
        <v>35</v>
      </c>
      <c r="T379">
        <v>11</v>
      </c>
      <c r="U379">
        <v>23</v>
      </c>
      <c r="V379">
        <v>34</v>
      </c>
      <c r="W379">
        <v>8</v>
      </c>
      <c r="X379">
        <v>28</v>
      </c>
      <c r="Y379">
        <v>36</v>
      </c>
      <c r="Z379">
        <v>0</v>
      </c>
      <c r="AA379">
        <v>18</v>
      </c>
      <c r="AB379">
        <v>18</v>
      </c>
      <c r="AC379">
        <v>5</v>
      </c>
      <c r="AD379">
        <v>22</v>
      </c>
      <c r="AE379">
        <v>27</v>
      </c>
      <c r="AF379">
        <v>17</v>
      </c>
      <c r="AG379">
        <v>10</v>
      </c>
      <c r="AH379">
        <v>27</v>
      </c>
      <c r="AI379">
        <v>27</v>
      </c>
      <c r="AJ379">
        <v>0</v>
      </c>
      <c r="AK379">
        <v>27</v>
      </c>
      <c r="AL379">
        <v>0</v>
      </c>
      <c r="AM379">
        <v>39</v>
      </c>
      <c r="AN379">
        <v>39</v>
      </c>
      <c r="AO379">
        <v>0</v>
      </c>
      <c r="AP379">
        <v>7</v>
      </c>
      <c r="AQ379">
        <v>7</v>
      </c>
      <c r="AR379">
        <v>0</v>
      </c>
      <c r="AS379">
        <v>30</v>
      </c>
      <c r="AT379">
        <v>30</v>
      </c>
      <c r="AU379">
        <v>0</v>
      </c>
      <c r="AV379">
        <v>24</v>
      </c>
      <c r="AW379">
        <v>24</v>
      </c>
      <c r="AX379">
        <v>32</v>
      </c>
      <c r="AY379">
        <v>25</v>
      </c>
      <c r="AZ379">
        <v>57</v>
      </c>
      <c r="BA379">
        <v>10</v>
      </c>
      <c r="BB379">
        <v>10</v>
      </c>
      <c r="BC379">
        <v>20</v>
      </c>
      <c r="BD379">
        <v>8</v>
      </c>
      <c r="BE379">
        <v>16</v>
      </c>
      <c r="BF379">
        <v>24</v>
      </c>
      <c r="BG379">
        <v>0</v>
      </c>
      <c r="BH379">
        <v>15</v>
      </c>
      <c r="BI379">
        <v>15</v>
      </c>
      <c r="BJ379">
        <v>10</v>
      </c>
      <c r="BK379">
        <v>35</v>
      </c>
      <c r="BL379">
        <v>45</v>
      </c>
      <c r="BM379">
        <v>0</v>
      </c>
      <c r="BN379">
        <v>40</v>
      </c>
      <c r="BO379">
        <v>40</v>
      </c>
      <c r="BP379">
        <v>7</v>
      </c>
      <c r="BQ379">
        <v>10</v>
      </c>
      <c r="BR379">
        <v>17</v>
      </c>
      <c r="BS379">
        <v>0</v>
      </c>
      <c r="BT379">
        <v>12</v>
      </c>
      <c r="BU379">
        <v>12</v>
      </c>
      <c r="BV379">
        <v>0</v>
      </c>
      <c r="BW379">
        <v>4</v>
      </c>
      <c r="BX379">
        <v>4</v>
      </c>
      <c r="BY379">
        <v>0</v>
      </c>
      <c r="BZ379">
        <v>29</v>
      </c>
      <c r="CA379">
        <v>29</v>
      </c>
      <c r="CB379">
        <v>25</v>
      </c>
      <c r="CC379">
        <v>13</v>
      </c>
      <c r="CD379">
        <v>38</v>
      </c>
      <c r="CE379">
        <v>18</v>
      </c>
      <c r="CF379">
        <v>0</v>
      </c>
      <c r="CG379">
        <v>18</v>
      </c>
      <c r="CH379">
        <v>25</v>
      </c>
      <c r="CI379">
        <v>0</v>
      </c>
      <c r="CJ379">
        <v>25</v>
      </c>
      <c r="CK379">
        <v>43</v>
      </c>
      <c r="CL379">
        <v>0</v>
      </c>
      <c r="CM379">
        <v>43</v>
      </c>
      <c r="CN379">
        <v>2</v>
      </c>
      <c r="CO379">
        <v>0</v>
      </c>
      <c r="CP379">
        <v>2</v>
      </c>
      <c r="CQ379">
        <v>48</v>
      </c>
      <c r="CR379">
        <v>0</v>
      </c>
      <c r="CS379">
        <v>48</v>
      </c>
      <c r="CT379">
        <v>64</v>
      </c>
      <c r="CU379">
        <v>0</v>
      </c>
      <c r="CV379">
        <v>64</v>
      </c>
      <c r="CW379">
        <v>57</v>
      </c>
      <c r="CX379">
        <v>0</v>
      </c>
      <c r="CY379">
        <v>57</v>
      </c>
      <c r="CZ379">
        <f t="shared" si="15"/>
        <v>428</v>
      </c>
      <c r="DA379">
        <f t="shared" si="16"/>
        <v>542</v>
      </c>
      <c r="DB379">
        <f t="shared" si="17"/>
        <v>970</v>
      </c>
      <c r="DC379" s="15">
        <f>SUM(Свод!E233:BA233)</f>
        <v>168</v>
      </c>
    </row>
    <row r="380" spans="1:107" ht="192">
      <c r="A380" s="67"/>
      <c r="B380" s="27"/>
      <c r="C380" s="27" t="s">
        <v>119</v>
      </c>
      <c r="D380" s="3" t="s">
        <v>112</v>
      </c>
      <c r="E380">
        <v>0</v>
      </c>
      <c r="F380">
        <v>5</v>
      </c>
      <c r="G380">
        <v>5</v>
      </c>
      <c r="H380">
        <v>0</v>
      </c>
      <c r="I380">
        <v>0</v>
      </c>
      <c r="J380">
        <v>0</v>
      </c>
      <c r="K380">
        <v>0</v>
      </c>
      <c r="L380">
        <v>1</v>
      </c>
      <c r="M380">
        <v>1</v>
      </c>
      <c r="N380">
        <v>0</v>
      </c>
      <c r="O380">
        <v>10</v>
      </c>
      <c r="P380">
        <v>10</v>
      </c>
      <c r="Q380">
        <v>0</v>
      </c>
      <c r="R380">
        <v>7</v>
      </c>
      <c r="S380">
        <v>7</v>
      </c>
      <c r="T380">
        <v>0</v>
      </c>
      <c r="U380">
        <v>1</v>
      </c>
      <c r="V380">
        <v>1</v>
      </c>
      <c r="W380">
        <v>4</v>
      </c>
      <c r="X380">
        <v>10</v>
      </c>
      <c r="Y380">
        <v>14</v>
      </c>
      <c r="Z380">
        <v>0</v>
      </c>
      <c r="AA380">
        <v>0</v>
      </c>
      <c r="AB380">
        <v>0</v>
      </c>
      <c r="AC380">
        <v>3</v>
      </c>
      <c r="AD380">
        <v>16</v>
      </c>
      <c r="AE380">
        <v>19</v>
      </c>
      <c r="AF380">
        <v>4</v>
      </c>
      <c r="AG380">
        <v>0</v>
      </c>
      <c r="AH380">
        <v>4</v>
      </c>
      <c r="AI380">
        <v>3</v>
      </c>
      <c r="AJ380">
        <v>4</v>
      </c>
      <c r="AK380">
        <v>7</v>
      </c>
      <c r="AL380">
        <v>0</v>
      </c>
      <c r="AM380">
        <v>1</v>
      </c>
      <c r="AN380">
        <v>1</v>
      </c>
      <c r="AO380">
        <v>0</v>
      </c>
      <c r="AP380">
        <v>1</v>
      </c>
      <c r="AQ380">
        <v>1</v>
      </c>
      <c r="AR380">
        <v>0</v>
      </c>
      <c r="AS380">
        <v>6</v>
      </c>
      <c r="AT380">
        <v>6</v>
      </c>
      <c r="AU380">
        <v>0</v>
      </c>
      <c r="AV380">
        <v>2</v>
      </c>
      <c r="AW380">
        <v>2</v>
      </c>
      <c r="AX380">
        <v>4</v>
      </c>
      <c r="AY380">
        <v>0</v>
      </c>
      <c r="AZ380">
        <v>4</v>
      </c>
      <c r="BA380">
        <v>3</v>
      </c>
      <c r="BB380">
        <v>3</v>
      </c>
      <c r="BC380">
        <v>6</v>
      </c>
      <c r="BD380">
        <v>10</v>
      </c>
      <c r="BE380">
        <v>1</v>
      </c>
      <c r="BF380">
        <v>11</v>
      </c>
      <c r="BG380">
        <v>0</v>
      </c>
      <c r="BH380">
        <v>1</v>
      </c>
      <c r="BI380">
        <v>1</v>
      </c>
      <c r="BJ380">
        <v>3</v>
      </c>
      <c r="BK380">
        <v>3</v>
      </c>
      <c r="BL380">
        <v>6</v>
      </c>
      <c r="BM380">
        <v>0</v>
      </c>
      <c r="BN380">
        <v>22</v>
      </c>
      <c r="BO380">
        <v>22</v>
      </c>
      <c r="BP380">
        <v>2</v>
      </c>
      <c r="BQ380">
        <v>4</v>
      </c>
      <c r="BR380">
        <v>6</v>
      </c>
      <c r="BS380">
        <v>0</v>
      </c>
      <c r="BT380">
        <v>2</v>
      </c>
      <c r="BU380">
        <v>2</v>
      </c>
      <c r="BV380">
        <v>0</v>
      </c>
      <c r="BW380">
        <v>6</v>
      </c>
      <c r="BX380">
        <v>6</v>
      </c>
      <c r="BY380">
        <v>0</v>
      </c>
      <c r="BZ380">
        <v>6</v>
      </c>
      <c r="CA380">
        <v>6</v>
      </c>
      <c r="CB380">
        <v>0</v>
      </c>
      <c r="CC380">
        <v>19</v>
      </c>
      <c r="CD380">
        <v>19</v>
      </c>
      <c r="CE380">
        <v>2</v>
      </c>
      <c r="CF380">
        <v>0</v>
      </c>
      <c r="CG380">
        <v>2</v>
      </c>
      <c r="CH380">
        <v>6</v>
      </c>
      <c r="CI380">
        <v>0</v>
      </c>
      <c r="CJ380">
        <v>6</v>
      </c>
      <c r="CK380">
        <v>3</v>
      </c>
      <c r="CL380">
        <v>0</v>
      </c>
      <c r="CM380">
        <v>3</v>
      </c>
      <c r="CN380">
        <v>2</v>
      </c>
      <c r="CO380">
        <v>0</v>
      </c>
      <c r="CP380">
        <v>2</v>
      </c>
      <c r="CQ380">
        <v>5</v>
      </c>
      <c r="CR380">
        <v>0</v>
      </c>
      <c r="CS380">
        <v>5</v>
      </c>
      <c r="CT380">
        <v>52</v>
      </c>
      <c r="CU380">
        <v>0</v>
      </c>
      <c r="CV380">
        <v>52</v>
      </c>
      <c r="CW380">
        <v>9</v>
      </c>
      <c r="CX380">
        <v>0</v>
      </c>
      <c r="CY380">
        <v>9</v>
      </c>
      <c r="CZ380">
        <f t="shared" si="15"/>
        <v>115</v>
      </c>
      <c r="DA380">
        <f t="shared" si="16"/>
        <v>131</v>
      </c>
      <c r="DB380">
        <f t="shared" si="17"/>
        <v>246</v>
      </c>
      <c r="DC380" s="15">
        <f>SUM(Свод!E234:BA234)</f>
        <v>1019</v>
      </c>
    </row>
    <row r="381" spans="1:107" ht="45">
      <c r="A381" s="67"/>
      <c r="B381" s="27"/>
      <c r="C381" s="27"/>
      <c r="D381" s="4" t="s">
        <v>113</v>
      </c>
      <c r="E381">
        <v>0</v>
      </c>
      <c r="F381">
        <v>20</v>
      </c>
      <c r="G381">
        <v>20</v>
      </c>
      <c r="H381">
        <v>0</v>
      </c>
      <c r="I381">
        <v>23</v>
      </c>
      <c r="J381">
        <v>23</v>
      </c>
      <c r="K381">
        <v>0</v>
      </c>
      <c r="L381">
        <v>11</v>
      </c>
      <c r="M381">
        <v>11</v>
      </c>
      <c r="N381">
        <v>0</v>
      </c>
      <c r="O381">
        <v>21</v>
      </c>
      <c r="P381">
        <v>21</v>
      </c>
      <c r="Q381">
        <v>9</v>
      </c>
      <c r="R381">
        <v>14</v>
      </c>
      <c r="S381">
        <v>23</v>
      </c>
      <c r="T381">
        <v>3</v>
      </c>
      <c r="U381">
        <v>26</v>
      </c>
      <c r="V381">
        <v>29</v>
      </c>
      <c r="W381">
        <v>14</v>
      </c>
      <c r="X381">
        <v>46</v>
      </c>
      <c r="Y381">
        <v>60</v>
      </c>
      <c r="Z381">
        <v>0</v>
      </c>
      <c r="AA381">
        <v>13</v>
      </c>
      <c r="AB381">
        <v>13</v>
      </c>
      <c r="AC381">
        <v>20</v>
      </c>
      <c r="AD381">
        <v>15</v>
      </c>
      <c r="AE381">
        <v>35</v>
      </c>
      <c r="AF381">
        <v>20</v>
      </c>
      <c r="AG381">
        <v>3</v>
      </c>
      <c r="AH381">
        <v>23</v>
      </c>
      <c r="AI381">
        <v>4</v>
      </c>
      <c r="AJ381">
        <v>2</v>
      </c>
      <c r="AK381">
        <v>6</v>
      </c>
      <c r="AL381">
        <v>0</v>
      </c>
      <c r="AM381">
        <v>22</v>
      </c>
      <c r="AN381">
        <v>22</v>
      </c>
      <c r="AO381">
        <v>0</v>
      </c>
      <c r="AP381">
        <v>13</v>
      </c>
      <c r="AQ381">
        <v>13</v>
      </c>
      <c r="AR381">
        <v>0</v>
      </c>
      <c r="AS381">
        <v>66</v>
      </c>
      <c r="AT381">
        <v>66</v>
      </c>
      <c r="AU381">
        <v>0</v>
      </c>
      <c r="AV381">
        <v>27</v>
      </c>
      <c r="AW381">
        <v>27</v>
      </c>
      <c r="AX381">
        <v>72</v>
      </c>
      <c r="AY381">
        <v>22</v>
      </c>
      <c r="AZ381">
        <v>94</v>
      </c>
      <c r="BA381">
        <v>6</v>
      </c>
      <c r="BB381">
        <v>16</v>
      </c>
      <c r="BC381">
        <v>22</v>
      </c>
      <c r="BD381">
        <v>4</v>
      </c>
      <c r="BE381">
        <v>31</v>
      </c>
      <c r="BF381">
        <v>35</v>
      </c>
      <c r="BG381">
        <v>0</v>
      </c>
      <c r="BH381">
        <v>7</v>
      </c>
      <c r="BI381">
        <v>7</v>
      </c>
      <c r="BJ381">
        <v>6</v>
      </c>
      <c r="BK381">
        <v>19</v>
      </c>
      <c r="BL381">
        <v>25</v>
      </c>
      <c r="BM381">
        <v>0</v>
      </c>
      <c r="BN381">
        <v>27</v>
      </c>
      <c r="BO381">
        <v>27</v>
      </c>
      <c r="BP381">
        <v>10</v>
      </c>
      <c r="BQ381">
        <v>16</v>
      </c>
      <c r="BR381">
        <v>26</v>
      </c>
      <c r="BS381">
        <v>0</v>
      </c>
      <c r="BT381">
        <v>15</v>
      </c>
      <c r="BU381">
        <v>15</v>
      </c>
      <c r="BV381">
        <v>0</v>
      </c>
      <c r="BW381">
        <v>19</v>
      </c>
      <c r="BX381">
        <v>19</v>
      </c>
      <c r="BY381">
        <v>0</v>
      </c>
      <c r="BZ381">
        <v>16</v>
      </c>
      <c r="CA381">
        <v>16</v>
      </c>
      <c r="CB381">
        <v>15</v>
      </c>
      <c r="CC381">
        <v>14</v>
      </c>
      <c r="CD381">
        <v>29</v>
      </c>
      <c r="CE381">
        <v>3</v>
      </c>
      <c r="CF381">
        <v>0</v>
      </c>
      <c r="CG381">
        <v>3</v>
      </c>
      <c r="CH381">
        <v>15</v>
      </c>
      <c r="CI381">
        <v>0</v>
      </c>
      <c r="CJ381">
        <v>15</v>
      </c>
      <c r="CK381">
        <v>20</v>
      </c>
      <c r="CL381">
        <v>0</v>
      </c>
      <c r="CM381">
        <v>20</v>
      </c>
      <c r="CN381">
        <v>1</v>
      </c>
      <c r="CO381">
        <v>0</v>
      </c>
      <c r="CP381">
        <v>1</v>
      </c>
      <c r="CQ381">
        <v>45</v>
      </c>
      <c r="CR381">
        <v>0</v>
      </c>
      <c r="CS381">
        <v>45</v>
      </c>
      <c r="CT381">
        <v>114</v>
      </c>
      <c r="CU381">
        <v>0</v>
      </c>
      <c r="CV381">
        <v>114</v>
      </c>
      <c r="CW381">
        <v>138</v>
      </c>
      <c r="CX381">
        <v>0</v>
      </c>
      <c r="CY381">
        <v>138</v>
      </c>
      <c r="CZ381">
        <f t="shared" si="15"/>
        <v>519</v>
      </c>
      <c r="DA381">
        <f t="shared" si="16"/>
        <v>524</v>
      </c>
      <c r="DB381">
        <f t="shared" si="17"/>
        <v>1043</v>
      </c>
      <c r="DC381" s="15">
        <f>SUM(Свод!E235:BA235)</f>
        <v>0</v>
      </c>
    </row>
    <row r="382" spans="1:107" ht="30">
      <c r="A382" s="67"/>
      <c r="B382" s="27"/>
      <c r="C382" s="27"/>
      <c r="D382" s="4" t="s">
        <v>114</v>
      </c>
      <c r="E382">
        <v>0</v>
      </c>
      <c r="F382">
        <v>236</v>
      </c>
      <c r="G382">
        <v>236</v>
      </c>
      <c r="H382">
        <v>0</v>
      </c>
      <c r="I382">
        <v>266</v>
      </c>
      <c r="J382">
        <v>266</v>
      </c>
      <c r="K382">
        <v>0</v>
      </c>
      <c r="L382">
        <v>89</v>
      </c>
      <c r="M382">
        <v>89</v>
      </c>
      <c r="N382">
        <v>0</v>
      </c>
      <c r="O382">
        <v>193</v>
      </c>
      <c r="P382">
        <v>193</v>
      </c>
      <c r="Q382">
        <v>34</v>
      </c>
      <c r="R382">
        <v>35</v>
      </c>
      <c r="S382">
        <v>69</v>
      </c>
      <c r="T382">
        <v>74</v>
      </c>
      <c r="U382">
        <v>65</v>
      </c>
      <c r="V382">
        <v>139</v>
      </c>
      <c r="W382">
        <v>46</v>
      </c>
      <c r="X382">
        <v>70</v>
      </c>
      <c r="Y382">
        <v>116</v>
      </c>
      <c r="Z382">
        <v>0</v>
      </c>
      <c r="AA382">
        <v>39</v>
      </c>
      <c r="AB382">
        <v>39</v>
      </c>
      <c r="AC382">
        <v>100</v>
      </c>
      <c r="AD382">
        <v>70</v>
      </c>
      <c r="AE382">
        <v>170</v>
      </c>
      <c r="AF382">
        <v>78</v>
      </c>
      <c r="AG382">
        <v>69</v>
      </c>
      <c r="AH382">
        <v>147</v>
      </c>
      <c r="AI382">
        <v>50</v>
      </c>
      <c r="AJ382">
        <v>122</v>
      </c>
      <c r="AK382">
        <v>172</v>
      </c>
      <c r="AL382">
        <v>0</v>
      </c>
      <c r="AM382">
        <v>240</v>
      </c>
      <c r="AN382">
        <v>240</v>
      </c>
      <c r="AO382">
        <v>0</v>
      </c>
      <c r="AP382">
        <v>57</v>
      </c>
      <c r="AQ382">
        <v>57</v>
      </c>
      <c r="AR382">
        <v>0</v>
      </c>
      <c r="AS382">
        <v>289</v>
      </c>
      <c r="AT382">
        <v>289</v>
      </c>
      <c r="AU382">
        <v>0</v>
      </c>
      <c r="AV382">
        <v>97</v>
      </c>
      <c r="AW382">
        <v>97</v>
      </c>
      <c r="AX382">
        <v>70</v>
      </c>
      <c r="AY382">
        <v>109</v>
      </c>
      <c r="AZ382">
        <v>179</v>
      </c>
      <c r="BA382">
        <v>18</v>
      </c>
      <c r="BB382">
        <v>37</v>
      </c>
      <c r="BC382">
        <v>55</v>
      </c>
      <c r="BD382">
        <v>51</v>
      </c>
      <c r="BE382">
        <v>80</v>
      </c>
      <c r="BF382">
        <v>131</v>
      </c>
      <c r="BG382">
        <v>0</v>
      </c>
      <c r="BH382">
        <v>76</v>
      </c>
      <c r="BI382">
        <v>76</v>
      </c>
      <c r="BJ382">
        <v>36</v>
      </c>
      <c r="BK382">
        <v>121</v>
      </c>
      <c r="BL382">
        <v>157</v>
      </c>
      <c r="BM382">
        <v>0</v>
      </c>
      <c r="BN382">
        <v>134</v>
      </c>
      <c r="BO382">
        <v>134</v>
      </c>
      <c r="BP382">
        <v>92</v>
      </c>
      <c r="BQ382">
        <v>106</v>
      </c>
      <c r="BR382">
        <v>198</v>
      </c>
      <c r="BS382">
        <v>0</v>
      </c>
      <c r="BT382">
        <v>186</v>
      </c>
      <c r="BU382">
        <v>186</v>
      </c>
      <c r="BV382">
        <v>0</v>
      </c>
      <c r="BW382">
        <v>103</v>
      </c>
      <c r="BX382">
        <v>103</v>
      </c>
      <c r="BY382">
        <v>0</v>
      </c>
      <c r="BZ382">
        <v>66</v>
      </c>
      <c r="CA382">
        <v>66</v>
      </c>
      <c r="CB382">
        <v>153</v>
      </c>
      <c r="CC382">
        <v>185</v>
      </c>
      <c r="CD382">
        <v>338</v>
      </c>
      <c r="CE382">
        <v>118</v>
      </c>
      <c r="CF382">
        <v>0</v>
      </c>
      <c r="CG382">
        <v>118</v>
      </c>
      <c r="CH382">
        <v>49</v>
      </c>
      <c r="CI382">
        <v>0</v>
      </c>
      <c r="CJ382">
        <v>49</v>
      </c>
      <c r="CK382">
        <v>155</v>
      </c>
      <c r="CL382">
        <v>0</v>
      </c>
      <c r="CM382">
        <v>155</v>
      </c>
      <c r="CN382">
        <v>43</v>
      </c>
      <c r="CO382">
        <v>0</v>
      </c>
      <c r="CP382">
        <v>43</v>
      </c>
      <c r="CQ382">
        <v>172</v>
      </c>
      <c r="CR382">
        <v>0</v>
      </c>
      <c r="CS382">
        <v>172</v>
      </c>
      <c r="CT382">
        <v>229</v>
      </c>
      <c r="CU382">
        <v>9</v>
      </c>
      <c r="CV382">
        <v>238</v>
      </c>
      <c r="CW382">
        <v>375</v>
      </c>
      <c r="CX382">
        <v>0</v>
      </c>
      <c r="CY382">
        <v>375</v>
      </c>
      <c r="CZ382">
        <f t="shared" si="15"/>
        <v>1943</v>
      </c>
      <c r="DA382">
        <f t="shared" si="16"/>
        <v>3149</v>
      </c>
      <c r="DB382">
        <f t="shared" si="17"/>
        <v>5092</v>
      </c>
      <c r="DC382" s="15">
        <f>SUM(Свод!E236:BA236)</f>
        <v>500</v>
      </c>
    </row>
    <row r="383" spans="1:107" ht="45" customHeight="1">
      <c r="A383" s="67"/>
      <c r="B383" s="27"/>
      <c r="C383" s="27"/>
      <c r="D383" s="4" t="s">
        <v>115</v>
      </c>
      <c r="E383">
        <v>0</v>
      </c>
      <c r="F383">
        <v>732</v>
      </c>
      <c r="G383">
        <v>732</v>
      </c>
      <c r="H383">
        <v>0</v>
      </c>
      <c r="I383">
        <v>1289</v>
      </c>
      <c r="J383">
        <v>1289</v>
      </c>
      <c r="K383">
        <v>0</v>
      </c>
      <c r="L383">
        <v>524</v>
      </c>
      <c r="M383">
        <v>524</v>
      </c>
      <c r="N383">
        <v>0</v>
      </c>
      <c r="O383">
        <v>872</v>
      </c>
      <c r="P383">
        <v>872</v>
      </c>
      <c r="Q383">
        <v>293</v>
      </c>
      <c r="R383">
        <v>1065</v>
      </c>
      <c r="S383">
        <v>1358</v>
      </c>
      <c r="T383">
        <v>582</v>
      </c>
      <c r="U383">
        <v>505</v>
      </c>
      <c r="V383">
        <v>1087</v>
      </c>
      <c r="W383">
        <v>489</v>
      </c>
      <c r="X383">
        <v>356</v>
      </c>
      <c r="Y383">
        <v>845</v>
      </c>
      <c r="Z383">
        <v>0</v>
      </c>
      <c r="AA383">
        <v>475</v>
      </c>
      <c r="AB383">
        <v>475</v>
      </c>
      <c r="AC383">
        <v>379</v>
      </c>
      <c r="AD383">
        <v>400</v>
      </c>
      <c r="AE383">
        <v>779</v>
      </c>
      <c r="AF383">
        <v>329</v>
      </c>
      <c r="AG383">
        <v>228</v>
      </c>
      <c r="AH383">
        <v>557</v>
      </c>
      <c r="AI383">
        <v>195</v>
      </c>
      <c r="AJ383">
        <v>347</v>
      </c>
      <c r="AK383">
        <v>542</v>
      </c>
      <c r="AL383">
        <v>0</v>
      </c>
      <c r="AM383">
        <v>970</v>
      </c>
      <c r="AN383">
        <v>970</v>
      </c>
      <c r="AO383">
        <v>0</v>
      </c>
      <c r="AP383">
        <v>412</v>
      </c>
      <c r="AQ383">
        <v>412</v>
      </c>
      <c r="AR383">
        <v>0</v>
      </c>
      <c r="AS383">
        <v>1250</v>
      </c>
      <c r="AT383">
        <v>1250</v>
      </c>
      <c r="AU383">
        <v>0</v>
      </c>
      <c r="AV383">
        <v>454</v>
      </c>
      <c r="AW383">
        <v>454</v>
      </c>
      <c r="AX383">
        <v>1607</v>
      </c>
      <c r="AY383">
        <v>790</v>
      </c>
      <c r="AZ383">
        <v>2397</v>
      </c>
      <c r="BA383">
        <v>289</v>
      </c>
      <c r="BB383">
        <v>296</v>
      </c>
      <c r="BC383">
        <v>585</v>
      </c>
      <c r="BD383">
        <v>622</v>
      </c>
      <c r="BE383">
        <v>569</v>
      </c>
      <c r="BF383">
        <v>1191</v>
      </c>
      <c r="BG383">
        <v>0</v>
      </c>
      <c r="BH383">
        <v>316</v>
      </c>
      <c r="BI383">
        <v>316</v>
      </c>
      <c r="BJ383">
        <v>901</v>
      </c>
      <c r="BK383">
        <v>683</v>
      </c>
      <c r="BL383">
        <v>1584</v>
      </c>
      <c r="BM383">
        <v>0</v>
      </c>
      <c r="BN383">
        <v>1295</v>
      </c>
      <c r="BO383">
        <v>1295</v>
      </c>
      <c r="BP383">
        <v>419</v>
      </c>
      <c r="BQ383">
        <v>361</v>
      </c>
      <c r="BR383">
        <v>780</v>
      </c>
      <c r="BS383">
        <v>0</v>
      </c>
      <c r="BT383">
        <v>491</v>
      </c>
      <c r="BU383">
        <v>491</v>
      </c>
      <c r="BV383">
        <v>0</v>
      </c>
      <c r="BW383">
        <v>892</v>
      </c>
      <c r="BX383">
        <v>892</v>
      </c>
      <c r="BY383">
        <v>0</v>
      </c>
      <c r="BZ383">
        <v>392</v>
      </c>
      <c r="CA383">
        <v>392</v>
      </c>
      <c r="CB383">
        <v>651</v>
      </c>
      <c r="CC383">
        <v>453</v>
      </c>
      <c r="CD383">
        <v>1104</v>
      </c>
      <c r="CE383">
        <v>662</v>
      </c>
      <c r="CF383">
        <v>0</v>
      </c>
      <c r="CG383">
        <v>662</v>
      </c>
      <c r="CH383">
        <v>738</v>
      </c>
      <c r="CI383">
        <v>0</v>
      </c>
      <c r="CJ383">
        <v>738</v>
      </c>
      <c r="CK383">
        <v>1457</v>
      </c>
      <c r="CL383">
        <v>0</v>
      </c>
      <c r="CM383">
        <v>1457</v>
      </c>
      <c r="CN383">
        <v>249</v>
      </c>
      <c r="CO383">
        <v>0</v>
      </c>
      <c r="CP383">
        <v>249</v>
      </c>
      <c r="CQ383">
        <v>1036</v>
      </c>
      <c r="CR383">
        <v>0</v>
      </c>
      <c r="CS383">
        <v>1036</v>
      </c>
      <c r="CT383">
        <v>3970</v>
      </c>
      <c r="CU383">
        <v>22</v>
      </c>
      <c r="CV383">
        <v>3992</v>
      </c>
      <c r="CW383">
        <v>4217</v>
      </c>
      <c r="CX383">
        <v>0</v>
      </c>
      <c r="CY383">
        <v>4217</v>
      </c>
      <c r="CZ383">
        <f aca="true" t="shared" si="18" ref="CZ383:CZ442">_xlfn.SUMIFS($E383:$CY383,$E$1:$CY$1,$CZ$1)</f>
        <v>19085</v>
      </c>
      <c r="DA383">
        <f aca="true" t="shared" si="19" ref="DA383:DA442">_xlfn.SUMIFS($E383:$CY383,$E$1:$CY$1,$DA$1)</f>
        <v>16439</v>
      </c>
      <c r="DB383">
        <f aca="true" t="shared" si="20" ref="DB383:DB442">_xlfn.SUMIFS($E383:$CY383,$E$1:$CY$1,$DB$1)</f>
        <v>35524</v>
      </c>
      <c r="DC383" s="15">
        <f>SUM(Свод!E237:BA237)</f>
        <v>18</v>
      </c>
    </row>
    <row r="384" spans="1:107" ht="60">
      <c r="A384" s="67"/>
      <c r="B384" s="27"/>
      <c r="C384" s="27"/>
      <c r="D384" s="4" t="s">
        <v>22</v>
      </c>
      <c r="CZ384">
        <f t="shared" si="18"/>
        <v>0</v>
      </c>
      <c r="DA384">
        <f t="shared" si="19"/>
        <v>0</v>
      </c>
      <c r="DB384">
        <f t="shared" si="20"/>
        <v>0</v>
      </c>
      <c r="DC384" s="15">
        <f>SUM(Свод!E238:BA238)</f>
        <v>243</v>
      </c>
    </row>
    <row r="385" spans="1:107" ht="30">
      <c r="A385" s="67"/>
      <c r="B385" s="27"/>
      <c r="C385" s="27"/>
      <c r="D385" s="4" t="s">
        <v>116</v>
      </c>
      <c r="E385">
        <v>0</v>
      </c>
      <c r="F385">
        <v>235</v>
      </c>
      <c r="G385">
        <v>235</v>
      </c>
      <c r="H385">
        <v>0</v>
      </c>
      <c r="I385">
        <v>191</v>
      </c>
      <c r="J385">
        <v>191</v>
      </c>
      <c r="K385">
        <v>0</v>
      </c>
      <c r="L385">
        <v>63</v>
      </c>
      <c r="M385">
        <v>63</v>
      </c>
      <c r="N385">
        <v>0</v>
      </c>
      <c r="O385">
        <v>394</v>
      </c>
      <c r="P385">
        <v>394</v>
      </c>
      <c r="Q385">
        <v>179</v>
      </c>
      <c r="R385">
        <v>737</v>
      </c>
      <c r="S385">
        <v>916</v>
      </c>
      <c r="T385">
        <v>288</v>
      </c>
      <c r="U385">
        <v>194</v>
      </c>
      <c r="V385">
        <v>482</v>
      </c>
      <c r="W385">
        <v>307</v>
      </c>
      <c r="X385">
        <v>150</v>
      </c>
      <c r="Y385">
        <v>457</v>
      </c>
      <c r="Z385">
        <v>0</v>
      </c>
      <c r="AA385">
        <v>111</v>
      </c>
      <c r="AB385">
        <v>111</v>
      </c>
      <c r="AC385">
        <v>215</v>
      </c>
      <c r="AD385">
        <v>136</v>
      </c>
      <c r="AE385">
        <v>351</v>
      </c>
      <c r="AF385">
        <v>72</v>
      </c>
      <c r="AG385">
        <v>30</v>
      </c>
      <c r="AH385">
        <v>102</v>
      </c>
      <c r="AI385">
        <v>86</v>
      </c>
      <c r="AJ385">
        <v>143</v>
      </c>
      <c r="AK385">
        <v>229</v>
      </c>
      <c r="AL385">
        <v>0</v>
      </c>
      <c r="AM385">
        <v>486</v>
      </c>
      <c r="AN385">
        <v>486</v>
      </c>
      <c r="AO385">
        <v>0</v>
      </c>
      <c r="AP385">
        <v>303</v>
      </c>
      <c r="AQ385">
        <v>303</v>
      </c>
      <c r="AR385">
        <v>0</v>
      </c>
      <c r="AS385">
        <v>464</v>
      </c>
      <c r="AT385">
        <v>464</v>
      </c>
      <c r="AU385">
        <v>0</v>
      </c>
      <c r="AV385">
        <v>117</v>
      </c>
      <c r="AW385">
        <v>117</v>
      </c>
      <c r="AX385">
        <v>677</v>
      </c>
      <c r="AY385">
        <v>219</v>
      </c>
      <c r="AZ385">
        <v>896</v>
      </c>
      <c r="BA385">
        <v>84</v>
      </c>
      <c r="BB385">
        <v>102</v>
      </c>
      <c r="BC385">
        <v>186</v>
      </c>
      <c r="BD385">
        <v>358</v>
      </c>
      <c r="BE385">
        <v>276</v>
      </c>
      <c r="BF385">
        <v>634</v>
      </c>
      <c r="BG385">
        <v>0</v>
      </c>
      <c r="BH385">
        <v>149</v>
      </c>
      <c r="BI385">
        <v>149</v>
      </c>
      <c r="BJ385">
        <v>218</v>
      </c>
      <c r="BK385">
        <v>173</v>
      </c>
      <c r="BL385">
        <v>391</v>
      </c>
      <c r="BM385">
        <v>0</v>
      </c>
      <c r="BN385">
        <v>883</v>
      </c>
      <c r="BO385">
        <v>883</v>
      </c>
      <c r="BP385">
        <v>161</v>
      </c>
      <c r="BQ385">
        <v>125</v>
      </c>
      <c r="BR385">
        <v>286</v>
      </c>
      <c r="BS385">
        <v>0</v>
      </c>
      <c r="BT385">
        <v>155</v>
      </c>
      <c r="BU385">
        <v>155</v>
      </c>
      <c r="BV385">
        <v>0</v>
      </c>
      <c r="BW385">
        <v>584</v>
      </c>
      <c r="BX385">
        <v>584</v>
      </c>
      <c r="BY385">
        <v>0</v>
      </c>
      <c r="BZ385">
        <v>115</v>
      </c>
      <c r="CA385">
        <v>115</v>
      </c>
      <c r="CB385">
        <v>472</v>
      </c>
      <c r="CC385">
        <v>167</v>
      </c>
      <c r="CD385">
        <v>639</v>
      </c>
      <c r="CE385">
        <v>353</v>
      </c>
      <c r="CF385">
        <v>0</v>
      </c>
      <c r="CG385">
        <v>353</v>
      </c>
      <c r="CH385">
        <v>270</v>
      </c>
      <c r="CI385">
        <v>0</v>
      </c>
      <c r="CJ385">
        <v>270</v>
      </c>
      <c r="CK385">
        <v>632</v>
      </c>
      <c r="CL385">
        <v>0</v>
      </c>
      <c r="CM385">
        <v>632</v>
      </c>
      <c r="CN385">
        <v>170</v>
      </c>
      <c r="CO385">
        <v>0</v>
      </c>
      <c r="CP385">
        <v>170</v>
      </c>
      <c r="CQ385">
        <v>624</v>
      </c>
      <c r="CR385">
        <v>0</v>
      </c>
      <c r="CS385">
        <v>624</v>
      </c>
      <c r="CT385">
        <v>2391</v>
      </c>
      <c r="CU385">
        <v>11</v>
      </c>
      <c r="CV385">
        <v>2402</v>
      </c>
      <c r="CW385">
        <v>1913</v>
      </c>
      <c r="CX385">
        <v>0</v>
      </c>
      <c r="CY385">
        <v>1913</v>
      </c>
      <c r="CZ385">
        <f t="shared" si="18"/>
        <v>9470</v>
      </c>
      <c r="DA385">
        <f t="shared" si="19"/>
        <v>6713</v>
      </c>
      <c r="DB385">
        <f t="shared" si="20"/>
        <v>16183</v>
      </c>
      <c r="DC385" s="15">
        <f>SUM(Свод!E239:BA239)</f>
        <v>33</v>
      </c>
    </row>
    <row r="386" spans="1:107" ht="30">
      <c r="A386" s="67"/>
      <c r="B386" s="27"/>
      <c r="C386" s="27"/>
      <c r="D386" s="4" t="s">
        <v>24</v>
      </c>
      <c r="E386">
        <v>0</v>
      </c>
      <c r="F386">
        <v>62</v>
      </c>
      <c r="G386">
        <v>62</v>
      </c>
      <c r="H386">
        <v>0</v>
      </c>
      <c r="I386">
        <v>53</v>
      </c>
      <c r="J386">
        <v>53</v>
      </c>
      <c r="K386">
        <v>0</v>
      </c>
      <c r="L386">
        <v>101</v>
      </c>
      <c r="M386">
        <v>101</v>
      </c>
      <c r="N386">
        <v>0</v>
      </c>
      <c r="O386">
        <v>31</v>
      </c>
      <c r="P386">
        <v>31</v>
      </c>
      <c r="Q386">
        <v>0</v>
      </c>
      <c r="R386">
        <v>14</v>
      </c>
      <c r="S386">
        <v>14</v>
      </c>
      <c r="T386">
        <v>15</v>
      </c>
      <c r="U386">
        <v>49</v>
      </c>
      <c r="V386">
        <v>64</v>
      </c>
      <c r="W386">
        <v>10</v>
      </c>
      <c r="X386">
        <v>30</v>
      </c>
      <c r="Y386">
        <v>40</v>
      </c>
      <c r="Z386">
        <v>0</v>
      </c>
      <c r="AA386">
        <v>175</v>
      </c>
      <c r="AB386">
        <v>175</v>
      </c>
      <c r="AC386">
        <v>31</v>
      </c>
      <c r="AD386">
        <v>26</v>
      </c>
      <c r="AE386">
        <v>57</v>
      </c>
      <c r="AF386">
        <v>20</v>
      </c>
      <c r="AG386">
        <v>16</v>
      </c>
      <c r="AH386">
        <v>36</v>
      </c>
      <c r="AI386">
        <v>2</v>
      </c>
      <c r="AJ386">
        <v>4</v>
      </c>
      <c r="AK386">
        <v>6</v>
      </c>
      <c r="AL386">
        <v>0</v>
      </c>
      <c r="AM386">
        <v>62</v>
      </c>
      <c r="AN386">
        <v>62</v>
      </c>
      <c r="AO386">
        <v>0</v>
      </c>
      <c r="AP386">
        <v>41</v>
      </c>
      <c r="AQ386">
        <v>41</v>
      </c>
      <c r="AR386">
        <v>0</v>
      </c>
      <c r="AS386">
        <v>13</v>
      </c>
      <c r="AT386">
        <v>13</v>
      </c>
      <c r="AU386">
        <v>0</v>
      </c>
      <c r="AV386">
        <v>8</v>
      </c>
      <c r="AW386">
        <v>8</v>
      </c>
      <c r="AX386">
        <v>93</v>
      </c>
      <c r="AY386">
        <v>56</v>
      </c>
      <c r="AZ386">
        <v>149</v>
      </c>
      <c r="BA386">
        <v>27</v>
      </c>
      <c r="BB386">
        <v>37</v>
      </c>
      <c r="BC386">
        <v>64</v>
      </c>
      <c r="BD386">
        <v>113</v>
      </c>
      <c r="BE386">
        <v>19</v>
      </c>
      <c r="BF386">
        <v>132</v>
      </c>
      <c r="BG386">
        <v>0</v>
      </c>
      <c r="BH386">
        <v>10</v>
      </c>
      <c r="BI386">
        <v>10</v>
      </c>
      <c r="BJ386">
        <v>47</v>
      </c>
      <c r="BK386">
        <v>25</v>
      </c>
      <c r="BL386">
        <v>72</v>
      </c>
      <c r="BM386">
        <v>0</v>
      </c>
      <c r="BN386">
        <v>75</v>
      </c>
      <c r="BO386">
        <v>75</v>
      </c>
      <c r="BP386">
        <v>20</v>
      </c>
      <c r="BQ386">
        <v>24</v>
      </c>
      <c r="BR386">
        <v>44</v>
      </c>
      <c r="BS386">
        <v>0</v>
      </c>
      <c r="BT386">
        <v>52</v>
      </c>
      <c r="BU386">
        <v>52</v>
      </c>
      <c r="BV386">
        <v>0</v>
      </c>
      <c r="BW386">
        <v>49</v>
      </c>
      <c r="BX386">
        <v>49</v>
      </c>
      <c r="BY386">
        <v>0</v>
      </c>
      <c r="BZ386">
        <v>24</v>
      </c>
      <c r="CA386">
        <v>24</v>
      </c>
      <c r="CB386">
        <v>86</v>
      </c>
      <c r="CC386">
        <v>72</v>
      </c>
      <c r="CD386">
        <v>158</v>
      </c>
      <c r="CE386">
        <v>30</v>
      </c>
      <c r="CF386">
        <v>0</v>
      </c>
      <c r="CG386">
        <v>30</v>
      </c>
      <c r="CH386">
        <v>9</v>
      </c>
      <c r="CI386">
        <v>0</v>
      </c>
      <c r="CJ386">
        <v>9</v>
      </c>
      <c r="CK386">
        <v>183</v>
      </c>
      <c r="CL386">
        <v>0</v>
      </c>
      <c r="CM386">
        <v>183</v>
      </c>
      <c r="CN386">
        <v>8</v>
      </c>
      <c r="CO386">
        <v>0</v>
      </c>
      <c r="CP386">
        <v>8</v>
      </c>
      <c r="CQ386">
        <v>36</v>
      </c>
      <c r="CR386">
        <v>0</v>
      </c>
      <c r="CS386">
        <v>36</v>
      </c>
      <c r="CT386">
        <v>511</v>
      </c>
      <c r="CU386">
        <v>0</v>
      </c>
      <c r="CV386">
        <v>511</v>
      </c>
      <c r="CW386">
        <v>534</v>
      </c>
      <c r="CX386">
        <v>0</v>
      </c>
      <c r="CY386">
        <v>534</v>
      </c>
      <c r="CZ386">
        <f t="shared" si="18"/>
        <v>1775</v>
      </c>
      <c r="DA386">
        <f t="shared" si="19"/>
        <v>1128</v>
      </c>
      <c r="DB386">
        <f t="shared" si="20"/>
        <v>2903</v>
      </c>
      <c r="DC386" s="15">
        <f>SUM(Свод!E240:BA240)</f>
        <v>45</v>
      </c>
    </row>
    <row r="387" spans="1:107" ht="30">
      <c r="A387" s="67"/>
      <c r="B387" s="27"/>
      <c r="C387" s="27"/>
      <c r="D387" s="4" t="s">
        <v>25</v>
      </c>
      <c r="E387">
        <v>0</v>
      </c>
      <c r="F387">
        <v>55</v>
      </c>
      <c r="G387">
        <v>55</v>
      </c>
      <c r="H387">
        <v>0</v>
      </c>
      <c r="I387">
        <v>49</v>
      </c>
      <c r="J387">
        <v>49</v>
      </c>
      <c r="K387">
        <v>0</v>
      </c>
      <c r="L387">
        <v>63</v>
      </c>
      <c r="M387">
        <v>63</v>
      </c>
      <c r="N387">
        <v>0</v>
      </c>
      <c r="O387">
        <v>75</v>
      </c>
      <c r="P387">
        <v>75</v>
      </c>
      <c r="Q387">
        <v>82</v>
      </c>
      <c r="R387">
        <v>38</v>
      </c>
      <c r="S387">
        <v>120</v>
      </c>
      <c r="T387">
        <v>20</v>
      </c>
      <c r="U387">
        <v>33</v>
      </c>
      <c r="V387">
        <v>53</v>
      </c>
      <c r="W387">
        <v>42</v>
      </c>
      <c r="X387">
        <v>67</v>
      </c>
      <c r="Y387">
        <v>109</v>
      </c>
      <c r="Z387">
        <v>0</v>
      </c>
      <c r="AA387">
        <v>45</v>
      </c>
      <c r="AB387">
        <v>45</v>
      </c>
      <c r="AC387">
        <v>23</v>
      </c>
      <c r="AD387">
        <v>40</v>
      </c>
      <c r="AE387">
        <v>63</v>
      </c>
      <c r="AF387">
        <v>44</v>
      </c>
      <c r="AG387">
        <v>19</v>
      </c>
      <c r="AH387">
        <v>63</v>
      </c>
      <c r="AI387">
        <v>22</v>
      </c>
      <c r="AJ387">
        <v>44</v>
      </c>
      <c r="AK387">
        <v>66</v>
      </c>
      <c r="AL387">
        <v>0</v>
      </c>
      <c r="AM387">
        <v>85</v>
      </c>
      <c r="AN387">
        <v>85</v>
      </c>
      <c r="AO387">
        <v>0</v>
      </c>
      <c r="AP387">
        <v>12</v>
      </c>
      <c r="AQ387">
        <v>12</v>
      </c>
      <c r="AR387">
        <v>0</v>
      </c>
      <c r="AS387">
        <v>140</v>
      </c>
      <c r="AT387">
        <v>140</v>
      </c>
      <c r="AU387">
        <v>0</v>
      </c>
      <c r="AV387">
        <v>44</v>
      </c>
      <c r="AW387">
        <v>44</v>
      </c>
      <c r="AX387">
        <v>44</v>
      </c>
      <c r="AY387">
        <v>105</v>
      </c>
      <c r="AZ387">
        <v>149</v>
      </c>
      <c r="BA387">
        <v>28</v>
      </c>
      <c r="BB387">
        <v>25</v>
      </c>
      <c r="BC387">
        <v>53</v>
      </c>
      <c r="BD387">
        <v>25</v>
      </c>
      <c r="BE387">
        <v>44</v>
      </c>
      <c r="BF387">
        <v>69</v>
      </c>
      <c r="BG387">
        <v>0</v>
      </c>
      <c r="BH387">
        <v>70</v>
      </c>
      <c r="BI387">
        <v>70</v>
      </c>
      <c r="BJ387">
        <v>25</v>
      </c>
      <c r="BK387">
        <v>55</v>
      </c>
      <c r="BL387">
        <v>80</v>
      </c>
      <c r="BM387">
        <v>0</v>
      </c>
      <c r="BN387">
        <v>80</v>
      </c>
      <c r="BO387">
        <v>80</v>
      </c>
      <c r="BP387">
        <v>21</v>
      </c>
      <c r="BQ387">
        <v>34</v>
      </c>
      <c r="BR387">
        <v>55</v>
      </c>
      <c r="BS387">
        <v>0</v>
      </c>
      <c r="BT387">
        <v>12</v>
      </c>
      <c r="BU387">
        <v>12</v>
      </c>
      <c r="BV387">
        <v>0</v>
      </c>
      <c r="BW387">
        <v>18</v>
      </c>
      <c r="BX387">
        <v>18</v>
      </c>
      <c r="BY387">
        <v>0</v>
      </c>
      <c r="BZ387">
        <v>66</v>
      </c>
      <c r="CA387">
        <v>66</v>
      </c>
      <c r="CB387">
        <v>24</v>
      </c>
      <c r="CC387">
        <v>34</v>
      </c>
      <c r="CD387">
        <v>58</v>
      </c>
      <c r="CE387">
        <v>35</v>
      </c>
      <c r="CF387">
        <v>0</v>
      </c>
      <c r="CG387">
        <v>35</v>
      </c>
      <c r="CH387">
        <v>95</v>
      </c>
      <c r="CI387">
        <v>0</v>
      </c>
      <c r="CJ387">
        <v>95</v>
      </c>
      <c r="CK387">
        <v>48</v>
      </c>
      <c r="CL387">
        <v>0</v>
      </c>
      <c r="CM387">
        <v>48</v>
      </c>
      <c r="CN387">
        <v>16</v>
      </c>
      <c r="CO387">
        <v>0</v>
      </c>
      <c r="CP387">
        <v>16</v>
      </c>
      <c r="CQ387">
        <v>128</v>
      </c>
      <c r="CR387">
        <v>0</v>
      </c>
      <c r="CS387">
        <v>128</v>
      </c>
      <c r="CT387">
        <v>407</v>
      </c>
      <c r="CU387">
        <v>3</v>
      </c>
      <c r="CV387">
        <v>410</v>
      </c>
      <c r="CW387">
        <v>262</v>
      </c>
      <c r="CX387">
        <v>0</v>
      </c>
      <c r="CY387">
        <v>262</v>
      </c>
      <c r="CZ387">
        <f t="shared" si="18"/>
        <v>1391</v>
      </c>
      <c r="DA387">
        <f t="shared" si="19"/>
        <v>1355</v>
      </c>
      <c r="DB387">
        <f t="shared" si="20"/>
        <v>2746</v>
      </c>
      <c r="DC387" s="15">
        <f>SUM(Свод!E241:BA241)</f>
        <v>0</v>
      </c>
    </row>
    <row r="388" spans="1:107" ht="15">
      <c r="A388" s="67"/>
      <c r="B388" s="27"/>
      <c r="C388" s="27"/>
      <c r="D388" s="4" t="s">
        <v>117</v>
      </c>
      <c r="E388">
        <v>0</v>
      </c>
      <c r="F388">
        <v>47</v>
      </c>
      <c r="G388">
        <v>47</v>
      </c>
      <c r="H388">
        <v>0</v>
      </c>
      <c r="I388">
        <v>146</v>
      </c>
      <c r="J388">
        <v>146</v>
      </c>
      <c r="K388">
        <v>0</v>
      </c>
      <c r="L388">
        <v>15</v>
      </c>
      <c r="M388">
        <v>15</v>
      </c>
      <c r="N388">
        <v>0</v>
      </c>
      <c r="O388">
        <v>48</v>
      </c>
      <c r="P388">
        <v>48</v>
      </c>
      <c r="Q388">
        <v>7</v>
      </c>
      <c r="R388">
        <v>18</v>
      </c>
      <c r="S388">
        <v>25</v>
      </c>
      <c r="T388">
        <v>11</v>
      </c>
      <c r="U388">
        <v>26</v>
      </c>
      <c r="V388">
        <v>37</v>
      </c>
      <c r="W388">
        <v>11</v>
      </c>
      <c r="X388">
        <v>15</v>
      </c>
      <c r="Y388">
        <v>26</v>
      </c>
      <c r="Z388">
        <v>0</v>
      </c>
      <c r="AA388">
        <v>2</v>
      </c>
      <c r="AB388">
        <v>2</v>
      </c>
      <c r="AC388">
        <v>15</v>
      </c>
      <c r="AD388">
        <v>39</v>
      </c>
      <c r="AE388">
        <v>54</v>
      </c>
      <c r="AF388">
        <v>14</v>
      </c>
      <c r="AG388">
        <v>3</v>
      </c>
      <c r="AH388">
        <v>17</v>
      </c>
      <c r="AI388">
        <v>75</v>
      </c>
      <c r="AJ388">
        <v>8</v>
      </c>
      <c r="AK388">
        <v>83</v>
      </c>
      <c r="AL388">
        <v>0</v>
      </c>
      <c r="AM388">
        <v>63</v>
      </c>
      <c r="AN388">
        <v>63</v>
      </c>
      <c r="AO388">
        <v>0</v>
      </c>
      <c r="AP388">
        <v>10</v>
      </c>
      <c r="AQ388">
        <v>10</v>
      </c>
      <c r="AR388">
        <v>0</v>
      </c>
      <c r="AS388">
        <v>35</v>
      </c>
      <c r="AT388">
        <v>35</v>
      </c>
      <c r="AU388">
        <v>0</v>
      </c>
      <c r="AV388">
        <v>14</v>
      </c>
      <c r="AW388">
        <v>14</v>
      </c>
      <c r="AX388">
        <v>30</v>
      </c>
      <c r="AY388">
        <v>41</v>
      </c>
      <c r="AZ388">
        <v>71</v>
      </c>
      <c r="BA388">
        <v>28</v>
      </c>
      <c r="BB388">
        <v>13</v>
      </c>
      <c r="BC388">
        <v>41</v>
      </c>
      <c r="BD388">
        <v>0</v>
      </c>
      <c r="BE388">
        <v>66</v>
      </c>
      <c r="BF388">
        <v>66</v>
      </c>
      <c r="BG388">
        <v>0</v>
      </c>
      <c r="BH388">
        <v>18</v>
      </c>
      <c r="BI388">
        <v>18</v>
      </c>
      <c r="BJ388">
        <v>43</v>
      </c>
      <c r="BK388">
        <v>159</v>
      </c>
      <c r="BL388">
        <v>202</v>
      </c>
      <c r="BM388">
        <v>0</v>
      </c>
      <c r="BN388">
        <v>18</v>
      </c>
      <c r="BO388">
        <v>18</v>
      </c>
      <c r="BP388">
        <v>8</v>
      </c>
      <c r="BQ388">
        <v>5</v>
      </c>
      <c r="BR388">
        <v>13</v>
      </c>
      <c r="BS388">
        <v>0</v>
      </c>
      <c r="BT388">
        <v>5</v>
      </c>
      <c r="BU388">
        <v>5</v>
      </c>
      <c r="BV388">
        <v>0</v>
      </c>
      <c r="BW388">
        <v>8</v>
      </c>
      <c r="BX388">
        <v>8</v>
      </c>
      <c r="BY388">
        <v>0</v>
      </c>
      <c r="BZ388">
        <v>11</v>
      </c>
      <c r="CA388">
        <v>11</v>
      </c>
      <c r="CB388">
        <v>98</v>
      </c>
      <c r="CC388">
        <v>49</v>
      </c>
      <c r="CD388">
        <v>147</v>
      </c>
      <c r="CE388">
        <v>19</v>
      </c>
      <c r="CF388">
        <v>0</v>
      </c>
      <c r="CG388">
        <v>19</v>
      </c>
      <c r="CH388">
        <v>38</v>
      </c>
      <c r="CI388">
        <v>0</v>
      </c>
      <c r="CJ388">
        <v>38</v>
      </c>
      <c r="CK388">
        <v>148</v>
      </c>
      <c r="CL388">
        <v>0</v>
      </c>
      <c r="CM388">
        <v>148</v>
      </c>
      <c r="CN388">
        <v>2</v>
      </c>
      <c r="CO388">
        <v>0</v>
      </c>
      <c r="CP388">
        <v>2</v>
      </c>
      <c r="CQ388">
        <v>228</v>
      </c>
      <c r="CR388">
        <v>0</v>
      </c>
      <c r="CS388">
        <v>228</v>
      </c>
      <c r="CT388">
        <v>308</v>
      </c>
      <c r="CU388">
        <v>0</v>
      </c>
      <c r="CV388">
        <v>308</v>
      </c>
      <c r="CW388">
        <v>345</v>
      </c>
      <c r="CX388">
        <v>0</v>
      </c>
      <c r="CY388">
        <v>345</v>
      </c>
      <c r="CZ388">
        <f t="shared" si="18"/>
        <v>1428</v>
      </c>
      <c r="DA388">
        <f t="shared" si="19"/>
        <v>882</v>
      </c>
      <c r="DB388">
        <f t="shared" si="20"/>
        <v>2310</v>
      </c>
      <c r="DC388" s="15">
        <f>SUM(Свод!E242:BA242)</f>
        <v>8</v>
      </c>
    </row>
    <row r="389" spans="1:107" ht="15">
      <c r="A389" s="67"/>
      <c r="B389" s="27"/>
      <c r="C389" s="27"/>
      <c r="D389" s="4" t="s">
        <v>118</v>
      </c>
      <c r="E389">
        <v>0</v>
      </c>
      <c r="F389">
        <v>24</v>
      </c>
      <c r="G389">
        <v>24</v>
      </c>
      <c r="H389">
        <v>0</v>
      </c>
      <c r="I389">
        <v>79</v>
      </c>
      <c r="J389">
        <v>79</v>
      </c>
      <c r="K389">
        <v>0</v>
      </c>
      <c r="L389">
        <v>50</v>
      </c>
      <c r="M389">
        <v>50</v>
      </c>
      <c r="N389">
        <v>0</v>
      </c>
      <c r="O389">
        <v>45</v>
      </c>
      <c r="P389">
        <v>45</v>
      </c>
      <c r="Q389">
        <v>28</v>
      </c>
      <c r="R389">
        <v>23</v>
      </c>
      <c r="S389">
        <v>51</v>
      </c>
      <c r="T389">
        <v>17</v>
      </c>
      <c r="U389">
        <v>52</v>
      </c>
      <c r="V389">
        <v>69</v>
      </c>
      <c r="W389">
        <v>12</v>
      </c>
      <c r="X389">
        <v>25</v>
      </c>
      <c r="Y389">
        <v>37</v>
      </c>
      <c r="Z389">
        <v>0</v>
      </c>
      <c r="AA389">
        <v>35</v>
      </c>
      <c r="AB389">
        <v>35</v>
      </c>
      <c r="AC389">
        <v>6</v>
      </c>
      <c r="AD389">
        <v>32</v>
      </c>
      <c r="AE389">
        <v>38</v>
      </c>
      <c r="AF389">
        <v>21</v>
      </c>
      <c r="AG389">
        <v>18</v>
      </c>
      <c r="AH389">
        <v>39</v>
      </c>
      <c r="AI389">
        <v>25</v>
      </c>
      <c r="AJ389">
        <v>15</v>
      </c>
      <c r="AK389">
        <v>40</v>
      </c>
      <c r="AL389">
        <v>0</v>
      </c>
      <c r="AM389">
        <v>56</v>
      </c>
      <c r="AN389">
        <v>56</v>
      </c>
      <c r="AO389">
        <v>0</v>
      </c>
      <c r="AP389">
        <v>21</v>
      </c>
      <c r="AQ389">
        <v>21</v>
      </c>
      <c r="AR389">
        <v>0</v>
      </c>
      <c r="AS389">
        <v>69</v>
      </c>
      <c r="AT389">
        <v>69</v>
      </c>
      <c r="AU389">
        <v>0</v>
      </c>
      <c r="AV389">
        <v>24</v>
      </c>
      <c r="AW389">
        <v>24</v>
      </c>
      <c r="AX389">
        <v>166</v>
      </c>
      <c r="AY389">
        <v>55</v>
      </c>
      <c r="AZ389">
        <v>221</v>
      </c>
      <c r="BA389">
        <v>20</v>
      </c>
      <c r="BB389">
        <v>22</v>
      </c>
      <c r="BC389">
        <v>42</v>
      </c>
      <c r="BD389">
        <v>12</v>
      </c>
      <c r="BE389">
        <v>37</v>
      </c>
      <c r="BF389">
        <v>49</v>
      </c>
      <c r="BG389">
        <v>0</v>
      </c>
      <c r="BH389">
        <v>25</v>
      </c>
      <c r="BI389">
        <v>25</v>
      </c>
      <c r="BJ389">
        <v>22</v>
      </c>
      <c r="BK389">
        <v>44</v>
      </c>
      <c r="BL389">
        <v>66</v>
      </c>
      <c r="BM389">
        <v>0</v>
      </c>
      <c r="BN389">
        <v>59</v>
      </c>
      <c r="BO389">
        <v>59</v>
      </c>
      <c r="BP389">
        <v>10</v>
      </c>
      <c r="BQ389">
        <v>21</v>
      </c>
      <c r="BR389">
        <v>31</v>
      </c>
      <c r="BS389">
        <v>0</v>
      </c>
      <c r="BT389">
        <v>24</v>
      </c>
      <c r="BU389">
        <v>24</v>
      </c>
      <c r="BV389">
        <v>0</v>
      </c>
      <c r="BW389">
        <v>39</v>
      </c>
      <c r="BX389">
        <v>39</v>
      </c>
      <c r="BY389">
        <v>0</v>
      </c>
      <c r="BZ389">
        <v>17</v>
      </c>
      <c r="CA389">
        <v>17</v>
      </c>
      <c r="CB389">
        <v>37</v>
      </c>
      <c r="CC389">
        <v>31</v>
      </c>
      <c r="CD389">
        <v>68</v>
      </c>
      <c r="CE389">
        <v>27</v>
      </c>
      <c r="CF389">
        <v>0</v>
      </c>
      <c r="CG389">
        <v>27</v>
      </c>
      <c r="CH389">
        <v>49</v>
      </c>
      <c r="CI389">
        <v>0</v>
      </c>
      <c r="CJ389">
        <v>49</v>
      </c>
      <c r="CK389">
        <v>88</v>
      </c>
      <c r="CL389">
        <v>0</v>
      </c>
      <c r="CM389">
        <v>88</v>
      </c>
      <c r="CN389">
        <v>8</v>
      </c>
      <c r="CO389">
        <v>0</v>
      </c>
      <c r="CP389">
        <v>8</v>
      </c>
      <c r="CQ389">
        <v>53</v>
      </c>
      <c r="CR389">
        <v>0</v>
      </c>
      <c r="CS389">
        <v>53</v>
      </c>
      <c r="CT389">
        <v>150</v>
      </c>
      <c r="CU389">
        <v>0</v>
      </c>
      <c r="CV389">
        <v>150</v>
      </c>
      <c r="CW389">
        <v>209</v>
      </c>
      <c r="CX389">
        <v>0</v>
      </c>
      <c r="CY389">
        <v>209</v>
      </c>
      <c r="CZ389">
        <f t="shared" si="18"/>
        <v>960</v>
      </c>
      <c r="DA389">
        <f t="shared" si="19"/>
        <v>942</v>
      </c>
      <c r="DB389">
        <f t="shared" si="20"/>
        <v>1902</v>
      </c>
      <c r="DC389" s="15">
        <f>SUM(Свод!E243:BA243)</f>
        <v>105</v>
      </c>
    </row>
    <row r="390" spans="1:107" ht="192">
      <c r="A390" s="67"/>
      <c r="B390" s="27"/>
      <c r="C390" s="27" t="s">
        <v>120</v>
      </c>
      <c r="D390" s="3" t="s">
        <v>112</v>
      </c>
      <c r="E390">
        <v>0</v>
      </c>
      <c r="F390">
        <v>9</v>
      </c>
      <c r="G390">
        <v>9</v>
      </c>
      <c r="H390">
        <v>0</v>
      </c>
      <c r="I390">
        <v>2</v>
      </c>
      <c r="J390">
        <v>2</v>
      </c>
      <c r="K390">
        <v>0</v>
      </c>
      <c r="L390">
        <v>5</v>
      </c>
      <c r="M390">
        <v>5</v>
      </c>
      <c r="N390">
        <v>0</v>
      </c>
      <c r="O390">
        <v>6</v>
      </c>
      <c r="P390">
        <v>6</v>
      </c>
      <c r="Q390">
        <v>3</v>
      </c>
      <c r="R390">
        <v>9</v>
      </c>
      <c r="S390">
        <v>12</v>
      </c>
      <c r="T390">
        <v>1</v>
      </c>
      <c r="U390">
        <v>6</v>
      </c>
      <c r="V390">
        <v>7</v>
      </c>
      <c r="W390">
        <v>7</v>
      </c>
      <c r="X390">
        <v>7</v>
      </c>
      <c r="Y390">
        <v>14</v>
      </c>
      <c r="Z390">
        <v>0</v>
      </c>
      <c r="AA390">
        <v>0</v>
      </c>
      <c r="AB390">
        <v>0</v>
      </c>
      <c r="AC390">
        <v>9</v>
      </c>
      <c r="AD390">
        <v>16</v>
      </c>
      <c r="AE390">
        <v>25</v>
      </c>
      <c r="AF390">
        <v>5</v>
      </c>
      <c r="AG390">
        <v>0</v>
      </c>
      <c r="AH390">
        <v>5</v>
      </c>
      <c r="AI390">
        <v>2</v>
      </c>
      <c r="AJ390">
        <v>4</v>
      </c>
      <c r="AK390">
        <v>6</v>
      </c>
      <c r="AL390">
        <v>0</v>
      </c>
      <c r="AM390">
        <v>12</v>
      </c>
      <c r="AN390">
        <v>12</v>
      </c>
      <c r="AO390">
        <v>0</v>
      </c>
      <c r="AP390">
        <v>3</v>
      </c>
      <c r="AQ390">
        <v>3</v>
      </c>
      <c r="AR390">
        <v>0</v>
      </c>
      <c r="AS390">
        <v>10</v>
      </c>
      <c r="AT390">
        <v>10</v>
      </c>
      <c r="AU390">
        <v>0</v>
      </c>
      <c r="AV390">
        <v>2</v>
      </c>
      <c r="AW390">
        <v>2</v>
      </c>
      <c r="AX390">
        <v>6</v>
      </c>
      <c r="AY390">
        <v>4</v>
      </c>
      <c r="AZ390">
        <v>10</v>
      </c>
      <c r="BA390">
        <v>9</v>
      </c>
      <c r="BB390">
        <v>8</v>
      </c>
      <c r="BC390">
        <v>17</v>
      </c>
      <c r="BD390">
        <v>1</v>
      </c>
      <c r="BE390">
        <v>10</v>
      </c>
      <c r="BF390">
        <v>11</v>
      </c>
      <c r="BG390">
        <v>0</v>
      </c>
      <c r="BH390">
        <v>9</v>
      </c>
      <c r="BI390">
        <v>9</v>
      </c>
      <c r="BJ390">
        <v>2</v>
      </c>
      <c r="BK390">
        <v>3</v>
      </c>
      <c r="BL390">
        <v>5</v>
      </c>
      <c r="BM390">
        <v>0</v>
      </c>
      <c r="BN390">
        <v>23</v>
      </c>
      <c r="BO390">
        <v>23</v>
      </c>
      <c r="BP390">
        <v>5</v>
      </c>
      <c r="BQ390">
        <v>10</v>
      </c>
      <c r="BR390">
        <v>15</v>
      </c>
      <c r="BS390">
        <v>0</v>
      </c>
      <c r="BT390">
        <v>2</v>
      </c>
      <c r="BU390">
        <v>2</v>
      </c>
      <c r="BV390">
        <v>0</v>
      </c>
      <c r="BW390">
        <v>7</v>
      </c>
      <c r="BX390">
        <v>7</v>
      </c>
      <c r="BY390">
        <v>0</v>
      </c>
      <c r="BZ390">
        <v>7</v>
      </c>
      <c r="CA390">
        <v>7</v>
      </c>
      <c r="CB390">
        <v>0</v>
      </c>
      <c r="CC390">
        <v>19</v>
      </c>
      <c r="CD390">
        <v>19</v>
      </c>
      <c r="CE390">
        <v>2</v>
      </c>
      <c r="CF390">
        <v>0</v>
      </c>
      <c r="CG390">
        <v>2</v>
      </c>
      <c r="CH390">
        <v>21</v>
      </c>
      <c r="CI390">
        <v>0</v>
      </c>
      <c r="CJ390">
        <v>21</v>
      </c>
      <c r="CK390">
        <v>11</v>
      </c>
      <c r="CL390">
        <v>0</v>
      </c>
      <c r="CM390">
        <v>11</v>
      </c>
      <c r="CN390">
        <v>4</v>
      </c>
      <c r="CO390">
        <v>0</v>
      </c>
      <c r="CP390">
        <v>4</v>
      </c>
      <c r="CQ390">
        <v>9</v>
      </c>
      <c r="CR390">
        <v>0</v>
      </c>
      <c r="CS390">
        <v>9</v>
      </c>
      <c r="CT390">
        <v>129</v>
      </c>
      <c r="CU390">
        <v>0</v>
      </c>
      <c r="CV390">
        <v>129</v>
      </c>
      <c r="CW390">
        <v>36</v>
      </c>
      <c r="CX390">
        <v>0</v>
      </c>
      <c r="CY390">
        <v>36</v>
      </c>
      <c r="CZ390">
        <f t="shared" si="18"/>
        <v>262</v>
      </c>
      <c r="DA390">
        <f t="shared" si="19"/>
        <v>193</v>
      </c>
      <c r="DB390">
        <f t="shared" si="20"/>
        <v>455</v>
      </c>
      <c r="DC390" s="15">
        <f>SUM(Свод!E244:BA244)</f>
        <v>59</v>
      </c>
    </row>
    <row r="391" spans="1:107" ht="45">
      <c r="A391" s="67"/>
      <c r="B391" s="27"/>
      <c r="C391" s="27"/>
      <c r="D391" s="4" t="s">
        <v>113</v>
      </c>
      <c r="E391">
        <v>0</v>
      </c>
      <c r="F391">
        <v>42</v>
      </c>
      <c r="G391">
        <v>42</v>
      </c>
      <c r="H391">
        <v>0</v>
      </c>
      <c r="I391">
        <v>58</v>
      </c>
      <c r="J391">
        <v>58</v>
      </c>
      <c r="K391">
        <v>0</v>
      </c>
      <c r="L391">
        <v>35</v>
      </c>
      <c r="M391">
        <v>35</v>
      </c>
      <c r="N391">
        <v>0</v>
      </c>
      <c r="O391">
        <v>40</v>
      </c>
      <c r="P391">
        <v>40</v>
      </c>
      <c r="Q391">
        <v>52</v>
      </c>
      <c r="R391">
        <v>147</v>
      </c>
      <c r="S391">
        <v>199</v>
      </c>
      <c r="T391">
        <v>28</v>
      </c>
      <c r="U391">
        <v>78</v>
      </c>
      <c r="V391">
        <v>106</v>
      </c>
      <c r="W391">
        <v>33</v>
      </c>
      <c r="X391">
        <v>45</v>
      </c>
      <c r="Y391">
        <v>78</v>
      </c>
      <c r="Z391">
        <v>0</v>
      </c>
      <c r="AA391">
        <v>30</v>
      </c>
      <c r="AB391">
        <v>30</v>
      </c>
      <c r="AC391">
        <v>12</v>
      </c>
      <c r="AD391">
        <v>25</v>
      </c>
      <c r="AE391">
        <v>37</v>
      </c>
      <c r="AF391">
        <v>31</v>
      </c>
      <c r="AG391">
        <v>9</v>
      </c>
      <c r="AH391">
        <v>40</v>
      </c>
      <c r="AI391">
        <v>5</v>
      </c>
      <c r="AJ391">
        <v>35</v>
      </c>
      <c r="AK391">
        <v>40</v>
      </c>
      <c r="AL391">
        <v>0</v>
      </c>
      <c r="AM391">
        <v>45</v>
      </c>
      <c r="AN391">
        <v>45</v>
      </c>
      <c r="AO391">
        <v>0</v>
      </c>
      <c r="AP391">
        <v>24</v>
      </c>
      <c r="AQ391">
        <v>24</v>
      </c>
      <c r="AR391">
        <v>0</v>
      </c>
      <c r="AS391">
        <v>98</v>
      </c>
      <c r="AT391">
        <v>98</v>
      </c>
      <c r="AU391">
        <v>0</v>
      </c>
      <c r="AV391">
        <v>46</v>
      </c>
      <c r="AW391">
        <v>46</v>
      </c>
      <c r="AX391">
        <v>57</v>
      </c>
      <c r="AY391">
        <v>49</v>
      </c>
      <c r="AZ391">
        <v>106</v>
      </c>
      <c r="BA391">
        <v>29</v>
      </c>
      <c r="BB391">
        <v>52</v>
      </c>
      <c r="BC391">
        <v>81</v>
      </c>
      <c r="BD391">
        <v>5</v>
      </c>
      <c r="BE391">
        <v>23</v>
      </c>
      <c r="BF391">
        <v>28</v>
      </c>
      <c r="BG391">
        <v>0</v>
      </c>
      <c r="BH391">
        <v>21</v>
      </c>
      <c r="BI391">
        <v>21</v>
      </c>
      <c r="BJ391">
        <v>23</v>
      </c>
      <c r="BK391">
        <v>40</v>
      </c>
      <c r="BL391">
        <v>63</v>
      </c>
      <c r="BM391">
        <v>0</v>
      </c>
      <c r="BN391">
        <v>91</v>
      </c>
      <c r="BO391">
        <v>91</v>
      </c>
      <c r="BP391">
        <v>23</v>
      </c>
      <c r="BQ391">
        <v>22</v>
      </c>
      <c r="BR391">
        <v>45</v>
      </c>
      <c r="BS391">
        <v>0</v>
      </c>
      <c r="BT391">
        <v>14</v>
      </c>
      <c r="BU391">
        <v>14</v>
      </c>
      <c r="BV391">
        <v>0</v>
      </c>
      <c r="BW391">
        <v>47</v>
      </c>
      <c r="BX391">
        <v>47</v>
      </c>
      <c r="BY391">
        <v>0</v>
      </c>
      <c r="BZ391">
        <v>29</v>
      </c>
      <c r="CA391">
        <v>29</v>
      </c>
      <c r="CB391">
        <v>26</v>
      </c>
      <c r="CC391">
        <v>16</v>
      </c>
      <c r="CD391">
        <v>42</v>
      </c>
      <c r="CE391">
        <v>13</v>
      </c>
      <c r="CF391">
        <v>0</v>
      </c>
      <c r="CG391">
        <v>13</v>
      </c>
      <c r="CH391">
        <v>52</v>
      </c>
      <c r="CI391">
        <v>0</v>
      </c>
      <c r="CJ391">
        <v>52</v>
      </c>
      <c r="CK391">
        <v>21</v>
      </c>
      <c r="CL391">
        <v>0</v>
      </c>
      <c r="CM391">
        <v>21</v>
      </c>
      <c r="CN391">
        <v>2</v>
      </c>
      <c r="CO391">
        <v>0</v>
      </c>
      <c r="CP391">
        <v>2</v>
      </c>
      <c r="CQ391">
        <v>112</v>
      </c>
      <c r="CR391">
        <v>0</v>
      </c>
      <c r="CS391">
        <v>112</v>
      </c>
      <c r="CT391">
        <v>175</v>
      </c>
      <c r="CU391">
        <v>0</v>
      </c>
      <c r="CV391">
        <v>175</v>
      </c>
      <c r="CW391">
        <v>172</v>
      </c>
      <c r="CX391">
        <v>0</v>
      </c>
      <c r="CY391">
        <v>172</v>
      </c>
      <c r="CZ391">
        <f t="shared" si="18"/>
        <v>871</v>
      </c>
      <c r="DA391">
        <f t="shared" si="19"/>
        <v>1161</v>
      </c>
      <c r="DB391">
        <f t="shared" si="20"/>
        <v>2032</v>
      </c>
      <c r="DC391" s="15">
        <f>SUM(Свод!E245:BA245)</f>
        <v>0</v>
      </c>
    </row>
    <row r="392" spans="1:107" ht="30">
      <c r="A392" s="67"/>
      <c r="B392" s="27"/>
      <c r="C392" s="27"/>
      <c r="D392" s="4" t="s">
        <v>114</v>
      </c>
      <c r="E392">
        <v>0</v>
      </c>
      <c r="F392">
        <v>259</v>
      </c>
      <c r="G392">
        <v>259</v>
      </c>
      <c r="H392">
        <v>0</v>
      </c>
      <c r="I392">
        <v>712</v>
      </c>
      <c r="J392">
        <v>712</v>
      </c>
      <c r="K392">
        <v>0</v>
      </c>
      <c r="L392">
        <v>155</v>
      </c>
      <c r="M392">
        <v>155</v>
      </c>
      <c r="N392">
        <v>0</v>
      </c>
      <c r="O392">
        <v>233</v>
      </c>
      <c r="P392">
        <v>233</v>
      </c>
      <c r="Q392">
        <v>76</v>
      </c>
      <c r="R392">
        <v>50</v>
      </c>
      <c r="S392">
        <v>126</v>
      </c>
      <c r="T392">
        <v>205</v>
      </c>
      <c r="U392">
        <v>168</v>
      </c>
      <c r="V392">
        <v>373</v>
      </c>
      <c r="W392">
        <v>67</v>
      </c>
      <c r="X392">
        <v>58</v>
      </c>
      <c r="Y392">
        <v>125</v>
      </c>
      <c r="Z392">
        <v>0</v>
      </c>
      <c r="AA392">
        <v>102</v>
      </c>
      <c r="AB392">
        <v>102</v>
      </c>
      <c r="AC392">
        <v>92</v>
      </c>
      <c r="AD392">
        <v>85</v>
      </c>
      <c r="AE392">
        <v>177</v>
      </c>
      <c r="AF392">
        <v>122</v>
      </c>
      <c r="AG392">
        <v>144</v>
      </c>
      <c r="AH392">
        <v>266</v>
      </c>
      <c r="AI392">
        <v>65</v>
      </c>
      <c r="AJ392">
        <v>253</v>
      </c>
      <c r="AK392">
        <v>318</v>
      </c>
      <c r="AL392">
        <v>0</v>
      </c>
      <c r="AM392">
        <v>618</v>
      </c>
      <c r="AN392">
        <v>618</v>
      </c>
      <c r="AO392">
        <v>0</v>
      </c>
      <c r="AP392">
        <v>82</v>
      </c>
      <c r="AQ392">
        <v>82</v>
      </c>
      <c r="AR392">
        <v>0</v>
      </c>
      <c r="AS392">
        <v>382</v>
      </c>
      <c r="AT392">
        <v>382</v>
      </c>
      <c r="AU392">
        <v>0</v>
      </c>
      <c r="AV392">
        <v>199</v>
      </c>
      <c r="AW392">
        <v>199</v>
      </c>
      <c r="AX392">
        <v>160</v>
      </c>
      <c r="AY392">
        <v>253</v>
      </c>
      <c r="AZ392">
        <v>413</v>
      </c>
      <c r="BA392">
        <v>64</v>
      </c>
      <c r="BB392">
        <v>68</v>
      </c>
      <c r="BC392">
        <v>132</v>
      </c>
      <c r="BD392">
        <v>71</v>
      </c>
      <c r="BE392">
        <v>136</v>
      </c>
      <c r="BF392">
        <v>207</v>
      </c>
      <c r="BG392">
        <v>0</v>
      </c>
      <c r="BH392">
        <v>218</v>
      </c>
      <c r="BI392">
        <v>218</v>
      </c>
      <c r="BJ392">
        <v>198</v>
      </c>
      <c r="BK392">
        <v>147</v>
      </c>
      <c r="BL392">
        <v>345</v>
      </c>
      <c r="BM392">
        <v>0</v>
      </c>
      <c r="BN392">
        <v>130</v>
      </c>
      <c r="BO392">
        <v>130</v>
      </c>
      <c r="BP392">
        <v>171</v>
      </c>
      <c r="BQ392">
        <v>128</v>
      </c>
      <c r="BR392">
        <v>299</v>
      </c>
      <c r="BS392">
        <v>0</v>
      </c>
      <c r="BT392">
        <v>224</v>
      </c>
      <c r="BU392">
        <v>224</v>
      </c>
      <c r="BV392">
        <v>0</v>
      </c>
      <c r="BW392">
        <v>149</v>
      </c>
      <c r="BX392">
        <v>149</v>
      </c>
      <c r="BY392">
        <v>0</v>
      </c>
      <c r="BZ392">
        <v>148</v>
      </c>
      <c r="CA392">
        <v>148</v>
      </c>
      <c r="CB392">
        <v>118</v>
      </c>
      <c r="CC392">
        <v>167</v>
      </c>
      <c r="CD392">
        <v>285</v>
      </c>
      <c r="CE392">
        <v>191</v>
      </c>
      <c r="CF392">
        <v>0</v>
      </c>
      <c r="CG392">
        <v>191</v>
      </c>
      <c r="CH392">
        <v>188</v>
      </c>
      <c r="CI392">
        <v>0</v>
      </c>
      <c r="CJ392">
        <v>188</v>
      </c>
      <c r="CK392">
        <v>314</v>
      </c>
      <c r="CL392">
        <v>0</v>
      </c>
      <c r="CM392">
        <v>314</v>
      </c>
      <c r="CN392">
        <v>59</v>
      </c>
      <c r="CO392">
        <v>0</v>
      </c>
      <c r="CP392">
        <v>59</v>
      </c>
      <c r="CQ392">
        <v>212</v>
      </c>
      <c r="CR392">
        <v>0</v>
      </c>
      <c r="CS392">
        <v>212</v>
      </c>
      <c r="CT392">
        <v>513</v>
      </c>
      <c r="CU392">
        <v>8</v>
      </c>
      <c r="CV392">
        <v>521</v>
      </c>
      <c r="CW392">
        <v>844</v>
      </c>
      <c r="CX392">
        <v>0</v>
      </c>
      <c r="CY392">
        <v>844</v>
      </c>
      <c r="CZ392">
        <f t="shared" si="18"/>
        <v>3730</v>
      </c>
      <c r="DA392">
        <f t="shared" si="19"/>
        <v>5276</v>
      </c>
      <c r="DB392">
        <f t="shared" si="20"/>
        <v>9006</v>
      </c>
      <c r="DC392" s="15">
        <f>SUM(Свод!E246:BA246)</f>
        <v>53</v>
      </c>
    </row>
    <row r="393" spans="1:107" ht="45">
      <c r="A393" s="67"/>
      <c r="B393" s="27"/>
      <c r="C393" s="27"/>
      <c r="D393" s="4" t="s">
        <v>115</v>
      </c>
      <c r="E393">
        <v>0</v>
      </c>
      <c r="F393">
        <v>723</v>
      </c>
      <c r="G393">
        <v>723</v>
      </c>
      <c r="H393">
        <v>0</v>
      </c>
      <c r="I393">
        <v>907</v>
      </c>
      <c r="J393">
        <v>907</v>
      </c>
      <c r="K393">
        <v>0</v>
      </c>
      <c r="L393">
        <v>387</v>
      </c>
      <c r="M393">
        <v>387</v>
      </c>
      <c r="N393">
        <v>0</v>
      </c>
      <c r="O393">
        <v>758</v>
      </c>
      <c r="P393">
        <v>758</v>
      </c>
      <c r="Q393">
        <v>363</v>
      </c>
      <c r="R393">
        <v>830</v>
      </c>
      <c r="S393">
        <v>1193</v>
      </c>
      <c r="T393">
        <v>579</v>
      </c>
      <c r="U393">
        <v>409</v>
      </c>
      <c r="V393">
        <v>988</v>
      </c>
      <c r="W393">
        <v>607</v>
      </c>
      <c r="X393">
        <v>423</v>
      </c>
      <c r="Y393">
        <v>1030</v>
      </c>
      <c r="Z393">
        <v>0</v>
      </c>
      <c r="AA393">
        <v>490</v>
      </c>
      <c r="AB393">
        <v>490</v>
      </c>
      <c r="AC393">
        <v>387</v>
      </c>
      <c r="AD393">
        <v>415</v>
      </c>
      <c r="AE393">
        <v>802</v>
      </c>
      <c r="AF393">
        <v>287</v>
      </c>
      <c r="AG393">
        <v>203</v>
      </c>
      <c r="AH393">
        <v>490</v>
      </c>
      <c r="AI393">
        <v>169</v>
      </c>
      <c r="AJ393">
        <v>255</v>
      </c>
      <c r="AK393">
        <v>424</v>
      </c>
      <c r="AL393">
        <v>0</v>
      </c>
      <c r="AM393">
        <v>647</v>
      </c>
      <c r="AN393">
        <v>647</v>
      </c>
      <c r="AO393">
        <v>0</v>
      </c>
      <c r="AP393">
        <v>374</v>
      </c>
      <c r="AQ393">
        <v>374</v>
      </c>
      <c r="AR393">
        <v>0</v>
      </c>
      <c r="AS393">
        <v>869</v>
      </c>
      <c r="AT393">
        <v>869</v>
      </c>
      <c r="AU393">
        <v>0</v>
      </c>
      <c r="AV393">
        <v>517</v>
      </c>
      <c r="AW393">
        <v>517</v>
      </c>
      <c r="AX393">
        <v>1079</v>
      </c>
      <c r="AY393">
        <v>559</v>
      </c>
      <c r="AZ393">
        <v>1638</v>
      </c>
      <c r="BA393">
        <v>254</v>
      </c>
      <c r="BB393">
        <v>279</v>
      </c>
      <c r="BC393">
        <v>533</v>
      </c>
      <c r="BD393">
        <v>610</v>
      </c>
      <c r="BE393">
        <v>569</v>
      </c>
      <c r="BF393">
        <v>1179</v>
      </c>
      <c r="BG393">
        <v>0</v>
      </c>
      <c r="BH393">
        <v>303</v>
      </c>
      <c r="BI393">
        <v>303</v>
      </c>
      <c r="BJ393">
        <v>780</v>
      </c>
      <c r="BK393">
        <v>585</v>
      </c>
      <c r="BL393">
        <v>1365</v>
      </c>
      <c r="BM393">
        <v>0</v>
      </c>
      <c r="BN393">
        <v>1644</v>
      </c>
      <c r="BO393">
        <v>1644</v>
      </c>
      <c r="BP393">
        <v>284</v>
      </c>
      <c r="BQ393">
        <v>241</v>
      </c>
      <c r="BR393">
        <v>525</v>
      </c>
      <c r="BS393">
        <v>0</v>
      </c>
      <c r="BT393">
        <v>260</v>
      </c>
      <c r="BU393">
        <v>260</v>
      </c>
      <c r="BV393">
        <v>0</v>
      </c>
      <c r="BW393">
        <v>802</v>
      </c>
      <c r="BX393">
        <v>802</v>
      </c>
      <c r="BY393">
        <v>0</v>
      </c>
      <c r="BZ393">
        <v>396</v>
      </c>
      <c r="CA393">
        <v>396</v>
      </c>
      <c r="CB393">
        <v>479</v>
      </c>
      <c r="CC393">
        <v>394</v>
      </c>
      <c r="CD393">
        <v>873</v>
      </c>
      <c r="CE393">
        <v>683</v>
      </c>
      <c r="CF393">
        <v>0</v>
      </c>
      <c r="CG393">
        <v>683</v>
      </c>
      <c r="CH393">
        <v>816</v>
      </c>
      <c r="CI393">
        <v>0</v>
      </c>
      <c r="CJ393">
        <v>816</v>
      </c>
      <c r="CK393">
        <v>1123</v>
      </c>
      <c r="CL393">
        <v>0</v>
      </c>
      <c r="CM393">
        <v>1123</v>
      </c>
      <c r="CN393">
        <v>185</v>
      </c>
      <c r="CO393">
        <v>0</v>
      </c>
      <c r="CP393">
        <v>185</v>
      </c>
      <c r="CQ393">
        <v>1249</v>
      </c>
      <c r="CR393">
        <v>0</v>
      </c>
      <c r="CS393">
        <v>1249</v>
      </c>
      <c r="CT393">
        <v>2681</v>
      </c>
      <c r="CU393">
        <v>22</v>
      </c>
      <c r="CV393">
        <v>2703</v>
      </c>
      <c r="CW393">
        <v>4401</v>
      </c>
      <c r="CX393">
        <v>0</v>
      </c>
      <c r="CY393">
        <v>4401</v>
      </c>
      <c r="CZ393">
        <f t="shared" si="18"/>
        <v>17016</v>
      </c>
      <c r="DA393">
        <f t="shared" si="19"/>
        <v>14261</v>
      </c>
      <c r="DB393">
        <f t="shared" si="20"/>
        <v>31277</v>
      </c>
      <c r="DC393" s="15">
        <f>SUM(Свод!E247:BA247)</f>
        <v>2</v>
      </c>
    </row>
    <row r="394" spans="1:107" ht="60">
      <c r="A394" s="67"/>
      <c r="B394" s="27"/>
      <c r="C394" s="27"/>
      <c r="D394" s="4" t="s">
        <v>22</v>
      </c>
      <c r="CZ394">
        <f t="shared" si="18"/>
        <v>0</v>
      </c>
      <c r="DA394">
        <f t="shared" si="19"/>
        <v>0</v>
      </c>
      <c r="DB394">
        <f t="shared" si="20"/>
        <v>0</v>
      </c>
      <c r="DC394" s="15">
        <f>SUM(Свод!E248:BA248)</f>
        <v>3</v>
      </c>
    </row>
    <row r="395" spans="1:107" ht="30">
      <c r="A395" s="67"/>
      <c r="B395" s="27"/>
      <c r="C395" s="27"/>
      <c r="D395" s="4" t="s">
        <v>116</v>
      </c>
      <c r="E395">
        <v>0</v>
      </c>
      <c r="F395">
        <v>226</v>
      </c>
      <c r="G395">
        <v>226</v>
      </c>
      <c r="H395">
        <v>0</v>
      </c>
      <c r="I395">
        <v>173</v>
      </c>
      <c r="J395">
        <v>173</v>
      </c>
      <c r="K395">
        <v>0</v>
      </c>
      <c r="L395">
        <v>63</v>
      </c>
      <c r="M395">
        <v>63</v>
      </c>
      <c r="N395">
        <v>0</v>
      </c>
      <c r="O395">
        <v>342</v>
      </c>
      <c r="P395">
        <v>342</v>
      </c>
      <c r="Q395">
        <v>226</v>
      </c>
      <c r="R395">
        <v>673</v>
      </c>
      <c r="S395">
        <v>899</v>
      </c>
      <c r="T395">
        <v>330</v>
      </c>
      <c r="U395">
        <v>191</v>
      </c>
      <c r="V395">
        <v>521</v>
      </c>
      <c r="W395">
        <v>382</v>
      </c>
      <c r="X395">
        <v>172</v>
      </c>
      <c r="Y395">
        <v>554</v>
      </c>
      <c r="Z395">
        <v>0</v>
      </c>
      <c r="AA395">
        <v>114</v>
      </c>
      <c r="AB395">
        <v>114</v>
      </c>
      <c r="AC395">
        <v>232</v>
      </c>
      <c r="AD395">
        <v>140</v>
      </c>
      <c r="AE395">
        <v>372</v>
      </c>
      <c r="AF395">
        <v>76</v>
      </c>
      <c r="AG395">
        <v>46</v>
      </c>
      <c r="AH395">
        <v>122</v>
      </c>
      <c r="AI395">
        <v>88</v>
      </c>
      <c r="AJ395">
        <v>146</v>
      </c>
      <c r="AK395">
        <v>234</v>
      </c>
      <c r="AL395">
        <v>0</v>
      </c>
      <c r="AM395">
        <v>383</v>
      </c>
      <c r="AN395">
        <v>383</v>
      </c>
      <c r="AO395">
        <v>0</v>
      </c>
      <c r="AP395">
        <v>295</v>
      </c>
      <c r="AQ395">
        <v>295</v>
      </c>
      <c r="AR395">
        <v>0</v>
      </c>
      <c r="AS395">
        <v>424</v>
      </c>
      <c r="AT395">
        <v>424</v>
      </c>
      <c r="AU395">
        <v>0</v>
      </c>
      <c r="AV395">
        <v>141</v>
      </c>
      <c r="AW395">
        <v>141</v>
      </c>
      <c r="AX395">
        <v>642</v>
      </c>
      <c r="AY395">
        <v>178</v>
      </c>
      <c r="AZ395">
        <v>820</v>
      </c>
      <c r="BA395">
        <v>88</v>
      </c>
      <c r="BB395">
        <v>89</v>
      </c>
      <c r="BC395">
        <v>177</v>
      </c>
      <c r="BD395">
        <v>375</v>
      </c>
      <c r="BE395">
        <v>291</v>
      </c>
      <c r="BF395">
        <v>666</v>
      </c>
      <c r="BG395">
        <v>0</v>
      </c>
      <c r="BH395">
        <v>157</v>
      </c>
      <c r="BI395">
        <v>157</v>
      </c>
      <c r="BJ395">
        <v>211</v>
      </c>
      <c r="BK395">
        <v>260</v>
      </c>
      <c r="BL395">
        <v>471</v>
      </c>
      <c r="BM395">
        <v>0</v>
      </c>
      <c r="BN395">
        <v>1124</v>
      </c>
      <c r="BO395">
        <v>1124</v>
      </c>
      <c r="BP395">
        <v>142</v>
      </c>
      <c r="BQ395">
        <v>114</v>
      </c>
      <c r="BR395">
        <v>256</v>
      </c>
      <c r="BS395">
        <v>0</v>
      </c>
      <c r="BT395">
        <v>113</v>
      </c>
      <c r="BU395">
        <v>113</v>
      </c>
      <c r="BV395">
        <v>0</v>
      </c>
      <c r="BW395">
        <v>561</v>
      </c>
      <c r="BX395">
        <v>561</v>
      </c>
      <c r="BY395">
        <v>0</v>
      </c>
      <c r="BZ395">
        <v>169</v>
      </c>
      <c r="CA395">
        <v>169</v>
      </c>
      <c r="CB395">
        <v>326</v>
      </c>
      <c r="CC395">
        <v>126</v>
      </c>
      <c r="CD395">
        <v>452</v>
      </c>
      <c r="CE395">
        <v>420</v>
      </c>
      <c r="CF395">
        <v>0</v>
      </c>
      <c r="CG395">
        <v>420</v>
      </c>
      <c r="CH395">
        <v>422</v>
      </c>
      <c r="CI395">
        <v>0</v>
      </c>
      <c r="CJ395">
        <v>422</v>
      </c>
      <c r="CK395">
        <v>553</v>
      </c>
      <c r="CL395">
        <v>0</v>
      </c>
      <c r="CM395">
        <v>553</v>
      </c>
      <c r="CN395">
        <v>147</v>
      </c>
      <c r="CO395">
        <v>0</v>
      </c>
      <c r="CP395">
        <v>147</v>
      </c>
      <c r="CQ395">
        <v>804</v>
      </c>
      <c r="CR395">
        <v>0</v>
      </c>
      <c r="CS395">
        <v>804</v>
      </c>
      <c r="CT395">
        <v>1777</v>
      </c>
      <c r="CU395">
        <v>11</v>
      </c>
      <c r="CV395">
        <v>1788</v>
      </c>
      <c r="CW395">
        <v>1831</v>
      </c>
      <c r="CX395">
        <v>0</v>
      </c>
      <c r="CY395">
        <v>1831</v>
      </c>
      <c r="CZ395">
        <f t="shared" si="18"/>
        <v>9072</v>
      </c>
      <c r="DA395">
        <f t="shared" si="19"/>
        <v>6722</v>
      </c>
      <c r="DB395">
        <f t="shared" si="20"/>
        <v>15794</v>
      </c>
      <c r="DC395" s="15">
        <f>SUM(Свод!E249:BA249)</f>
        <v>0</v>
      </c>
    </row>
    <row r="396" spans="1:107" ht="30">
      <c r="A396" s="67"/>
      <c r="B396" s="27"/>
      <c r="C396" s="27"/>
      <c r="D396" s="4" t="s">
        <v>24</v>
      </c>
      <c r="E396">
        <v>0</v>
      </c>
      <c r="F396">
        <v>69</v>
      </c>
      <c r="G396">
        <v>69</v>
      </c>
      <c r="H396">
        <v>0</v>
      </c>
      <c r="I396">
        <v>61</v>
      </c>
      <c r="J396">
        <v>61</v>
      </c>
      <c r="K396">
        <v>0</v>
      </c>
      <c r="L396">
        <v>101</v>
      </c>
      <c r="M396">
        <v>101</v>
      </c>
      <c r="N396">
        <v>0</v>
      </c>
      <c r="O396">
        <v>40</v>
      </c>
      <c r="P396">
        <v>40</v>
      </c>
      <c r="Q396">
        <v>0</v>
      </c>
      <c r="R396">
        <v>14</v>
      </c>
      <c r="S396">
        <v>14</v>
      </c>
      <c r="T396">
        <v>14</v>
      </c>
      <c r="U396">
        <v>45</v>
      </c>
      <c r="V396">
        <v>59</v>
      </c>
      <c r="W396">
        <v>10</v>
      </c>
      <c r="X396">
        <v>43</v>
      </c>
      <c r="Y396">
        <v>53</v>
      </c>
      <c r="Z396">
        <v>0</v>
      </c>
      <c r="AA396">
        <v>171</v>
      </c>
      <c r="AB396">
        <v>171</v>
      </c>
      <c r="AC396">
        <v>44</v>
      </c>
      <c r="AD396">
        <v>35</v>
      </c>
      <c r="AE396">
        <v>79</v>
      </c>
      <c r="AF396">
        <v>15</v>
      </c>
      <c r="AG396">
        <v>24</v>
      </c>
      <c r="AH396">
        <v>39</v>
      </c>
      <c r="AI396">
        <v>2</v>
      </c>
      <c r="AJ396">
        <v>4</v>
      </c>
      <c r="AK396">
        <v>6</v>
      </c>
      <c r="AL396">
        <v>0</v>
      </c>
      <c r="AM396">
        <v>45</v>
      </c>
      <c r="AN396">
        <v>45</v>
      </c>
      <c r="AO396">
        <v>0</v>
      </c>
      <c r="AP396">
        <v>21</v>
      </c>
      <c r="AQ396">
        <v>21</v>
      </c>
      <c r="AR396">
        <v>0</v>
      </c>
      <c r="AS396">
        <v>9</v>
      </c>
      <c r="AT396">
        <v>9</v>
      </c>
      <c r="AU396">
        <v>0</v>
      </c>
      <c r="AV396">
        <v>8</v>
      </c>
      <c r="AW396">
        <v>8</v>
      </c>
      <c r="AX396">
        <v>63</v>
      </c>
      <c r="AY396">
        <v>49</v>
      </c>
      <c r="AZ396">
        <v>112</v>
      </c>
      <c r="BA396">
        <v>27</v>
      </c>
      <c r="BB396">
        <v>37</v>
      </c>
      <c r="BC396">
        <v>64</v>
      </c>
      <c r="BD396">
        <v>93</v>
      </c>
      <c r="BE396">
        <v>31</v>
      </c>
      <c r="BF396">
        <v>124</v>
      </c>
      <c r="BG396">
        <v>0</v>
      </c>
      <c r="BH396">
        <v>6</v>
      </c>
      <c r="BI396">
        <v>6</v>
      </c>
      <c r="BJ396">
        <v>47</v>
      </c>
      <c r="BK396">
        <v>17</v>
      </c>
      <c r="BL396">
        <v>64</v>
      </c>
      <c r="BM396">
        <v>0</v>
      </c>
      <c r="BN396">
        <v>69</v>
      </c>
      <c r="BO396">
        <v>69</v>
      </c>
      <c r="BP396">
        <v>18</v>
      </c>
      <c r="BQ396">
        <v>20</v>
      </c>
      <c r="BR396">
        <v>38</v>
      </c>
      <c r="BS396">
        <v>0</v>
      </c>
      <c r="BT396">
        <v>52</v>
      </c>
      <c r="BU396">
        <v>52</v>
      </c>
      <c r="BV396">
        <v>0</v>
      </c>
      <c r="BW396">
        <v>53</v>
      </c>
      <c r="BX396">
        <v>53</v>
      </c>
      <c r="BY396">
        <v>0</v>
      </c>
      <c r="BZ396">
        <v>24</v>
      </c>
      <c r="CA396">
        <v>24</v>
      </c>
      <c r="CB396">
        <v>89</v>
      </c>
      <c r="CC396">
        <v>85</v>
      </c>
      <c r="CD396">
        <v>174</v>
      </c>
      <c r="CE396">
        <v>40</v>
      </c>
      <c r="CF396">
        <v>0</v>
      </c>
      <c r="CG396">
        <v>40</v>
      </c>
      <c r="CH396">
        <v>9</v>
      </c>
      <c r="CI396">
        <v>0</v>
      </c>
      <c r="CJ396">
        <v>9</v>
      </c>
      <c r="CK396">
        <v>131</v>
      </c>
      <c r="CL396">
        <v>0</v>
      </c>
      <c r="CM396">
        <v>131</v>
      </c>
      <c r="CN396">
        <v>4</v>
      </c>
      <c r="CO396">
        <v>0</v>
      </c>
      <c r="CP396">
        <v>4</v>
      </c>
      <c r="CQ396">
        <v>36</v>
      </c>
      <c r="CR396">
        <v>0</v>
      </c>
      <c r="CS396">
        <v>36</v>
      </c>
      <c r="CT396">
        <v>247</v>
      </c>
      <c r="CU396">
        <v>0</v>
      </c>
      <c r="CV396">
        <v>247</v>
      </c>
      <c r="CW396">
        <v>500</v>
      </c>
      <c r="CX396">
        <v>0</v>
      </c>
      <c r="CY396">
        <v>500</v>
      </c>
      <c r="CZ396">
        <f t="shared" si="18"/>
        <v>1389</v>
      </c>
      <c r="DA396">
        <f t="shared" si="19"/>
        <v>1133</v>
      </c>
      <c r="DB396">
        <f t="shared" si="20"/>
        <v>2522</v>
      </c>
      <c r="DC396" s="15">
        <f>SUM(Свод!E250:BA250)</f>
        <v>0</v>
      </c>
    </row>
    <row r="397" spans="1:107" ht="30">
      <c r="A397" s="67"/>
      <c r="B397" s="27"/>
      <c r="C397" s="27"/>
      <c r="D397" s="4" t="s">
        <v>25</v>
      </c>
      <c r="E397">
        <v>0</v>
      </c>
      <c r="F397">
        <v>61</v>
      </c>
      <c r="G397">
        <v>61</v>
      </c>
      <c r="H397">
        <v>0</v>
      </c>
      <c r="I397">
        <v>62</v>
      </c>
      <c r="J397">
        <v>62</v>
      </c>
      <c r="K397">
        <v>0</v>
      </c>
      <c r="L397">
        <v>52</v>
      </c>
      <c r="M397">
        <v>52</v>
      </c>
      <c r="N397">
        <v>0</v>
      </c>
      <c r="O397">
        <v>70</v>
      </c>
      <c r="P397">
        <v>70</v>
      </c>
      <c r="Q397">
        <v>77</v>
      </c>
      <c r="R397">
        <v>48</v>
      </c>
      <c r="S397">
        <v>125</v>
      </c>
      <c r="T397">
        <v>24</v>
      </c>
      <c r="U397">
        <v>36</v>
      </c>
      <c r="V397">
        <v>60</v>
      </c>
      <c r="W397">
        <v>45</v>
      </c>
      <c r="X397">
        <v>85</v>
      </c>
      <c r="Y397">
        <v>130</v>
      </c>
      <c r="Z397">
        <v>0</v>
      </c>
      <c r="AA397">
        <v>32</v>
      </c>
      <c r="AB397">
        <v>32</v>
      </c>
      <c r="AC397">
        <v>33</v>
      </c>
      <c r="AD397">
        <v>43</v>
      </c>
      <c r="AE397">
        <v>76</v>
      </c>
      <c r="AF397">
        <v>39</v>
      </c>
      <c r="AG397">
        <v>24</v>
      </c>
      <c r="AH397">
        <v>63</v>
      </c>
      <c r="AI397">
        <v>27</v>
      </c>
      <c r="AJ397">
        <v>14</v>
      </c>
      <c r="AK397">
        <v>41</v>
      </c>
      <c r="AL397">
        <v>0</v>
      </c>
      <c r="AM397">
        <v>44</v>
      </c>
      <c r="AN397">
        <v>44</v>
      </c>
      <c r="AO397">
        <v>0</v>
      </c>
      <c r="AP397">
        <v>11</v>
      </c>
      <c r="AQ397">
        <v>11</v>
      </c>
      <c r="AR397">
        <v>0</v>
      </c>
      <c r="AS397">
        <v>100</v>
      </c>
      <c r="AT397">
        <v>100</v>
      </c>
      <c r="AU397">
        <v>0</v>
      </c>
      <c r="AV397">
        <v>45</v>
      </c>
      <c r="AW397">
        <v>45</v>
      </c>
      <c r="AX397">
        <v>22</v>
      </c>
      <c r="AY397">
        <v>95</v>
      </c>
      <c r="AZ397">
        <v>117</v>
      </c>
      <c r="BA397">
        <v>28</v>
      </c>
      <c r="BB397">
        <v>25</v>
      </c>
      <c r="BC397">
        <v>53</v>
      </c>
      <c r="BD397">
        <v>25</v>
      </c>
      <c r="BE397">
        <v>48</v>
      </c>
      <c r="BF397">
        <v>73</v>
      </c>
      <c r="BG397">
        <v>0</v>
      </c>
      <c r="BH397">
        <v>42</v>
      </c>
      <c r="BI397">
        <v>42</v>
      </c>
      <c r="BJ397">
        <v>25</v>
      </c>
      <c r="BK397">
        <v>62</v>
      </c>
      <c r="BL397">
        <v>87</v>
      </c>
      <c r="BM397">
        <v>0</v>
      </c>
      <c r="BN397">
        <v>84</v>
      </c>
      <c r="BO397">
        <v>84</v>
      </c>
      <c r="BP397">
        <v>17</v>
      </c>
      <c r="BQ397">
        <v>25</v>
      </c>
      <c r="BR397">
        <v>42</v>
      </c>
      <c r="BS397">
        <v>0</v>
      </c>
      <c r="BT397">
        <v>12</v>
      </c>
      <c r="BU397">
        <v>12</v>
      </c>
      <c r="BV397">
        <v>0</v>
      </c>
      <c r="BW397">
        <v>16</v>
      </c>
      <c r="BX397">
        <v>16</v>
      </c>
      <c r="BY397">
        <v>0</v>
      </c>
      <c r="BZ397">
        <v>25</v>
      </c>
      <c r="CA397">
        <v>25</v>
      </c>
      <c r="CB397">
        <v>22</v>
      </c>
      <c r="CC397">
        <v>31</v>
      </c>
      <c r="CD397">
        <v>53</v>
      </c>
      <c r="CE397">
        <v>28</v>
      </c>
      <c r="CF397">
        <v>0</v>
      </c>
      <c r="CG397">
        <v>28</v>
      </c>
      <c r="CH397">
        <v>223</v>
      </c>
      <c r="CI397">
        <v>0</v>
      </c>
      <c r="CJ397">
        <v>223</v>
      </c>
      <c r="CK397">
        <v>49</v>
      </c>
      <c r="CL397">
        <v>0</v>
      </c>
      <c r="CM397">
        <v>49</v>
      </c>
      <c r="CN397">
        <v>16</v>
      </c>
      <c r="CO397">
        <v>0</v>
      </c>
      <c r="CP397">
        <v>16</v>
      </c>
      <c r="CQ397">
        <v>104</v>
      </c>
      <c r="CR397">
        <v>0</v>
      </c>
      <c r="CS397">
        <v>104</v>
      </c>
      <c r="CT397">
        <v>231</v>
      </c>
      <c r="CU397">
        <v>3</v>
      </c>
      <c r="CV397">
        <v>234</v>
      </c>
      <c r="CW397">
        <v>276</v>
      </c>
      <c r="CX397">
        <v>0</v>
      </c>
      <c r="CY397">
        <v>276</v>
      </c>
      <c r="CZ397">
        <f t="shared" si="18"/>
        <v>1311</v>
      </c>
      <c r="DA397">
        <f t="shared" si="19"/>
        <v>1195</v>
      </c>
      <c r="DB397">
        <f t="shared" si="20"/>
        <v>2506</v>
      </c>
      <c r="DC397" s="15">
        <f>SUM(Свод!E251:BA251)</f>
        <v>0</v>
      </c>
    </row>
    <row r="398" spans="1:107" ht="15">
      <c r="A398" s="67"/>
      <c r="B398" s="27"/>
      <c r="C398" s="27"/>
      <c r="D398" s="4" t="s">
        <v>117</v>
      </c>
      <c r="E398">
        <v>0</v>
      </c>
      <c r="F398">
        <v>36</v>
      </c>
      <c r="G398">
        <v>36</v>
      </c>
      <c r="H398">
        <v>0</v>
      </c>
      <c r="I398">
        <v>82</v>
      </c>
      <c r="J398">
        <v>82</v>
      </c>
      <c r="K398">
        <v>0</v>
      </c>
      <c r="L398">
        <v>14</v>
      </c>
      <c r="M398">
        <v>14</v>
      </c>
      <c r="N398">
        <v>0</v>
      </c>
      <c r="O398">
        <v>25</v>
      </c>
      <c r="P398">
        <v>25</v>
      </c>
      <c r="Q398">
        <v>7</v>
      </c>
      <c r="R398">
        <v>18</v>
      </c>
      <c r="S398">
        <v>25</v>
      </c>
      <c r="T398">
        <v>9</v>
      </c>
      <c r="U398">
        <v>27</v>
      </c>
      <c r="V398">
        <v>36</v>
      </c>
      <c r="W398">
        <v>16</v>
      </c>
      <c r="X398">
        <v>18</v>
      </c>
      <c r="Y398">
        <v>34</v>
      </c>
      <c r="Z398">
        <v>0</v>
      </c>
      <c r="AA398">
        <v>2</v>
      </c>
      <c r="AB398">
        <v>2</v>
      </c>
      <c r="AC398">
        <v>18</v>
      </c>
      <c r="AD398">
        <v>37</v>
      </c>
      <c r="AE398">
        <v>55</v>
      </c>
      <c r="AF398">
        <v>14</v>
      </c>
      <c r="AG398">
        <v>2</v>
      </c>
      <c r="AH398">
        <v>16</v>
      </c>
      <c r="AI398">
        <v>21</v>
      </c>
      <c r="AJ398">
        <v>8</v>
      </c>
      <c r="AK398">
        <v>29</v>
      </c>
      <c r="AL398">
        <v>0</v>
      </c>
      <c r="AM398">
        <v>39</v>
      </c>
      <c r="AN398">
        <v>39</v>
      </c>
      <c r="AO398">
        <v>0</v>
      </c>
      <c r="AP398">
        <v>7</v>
      </c>
      <c r="AQ398">
        <v>7</v>
      </c>
      <c r="AR398">
        <v>0</v>
      </c>
      <c r="AS398">
        <v>25</v>
      </c>
      <c r="AT398">
        <v>25</v>
      </c>
      <c r="AU398">
        <v>0</v>
      </c>
      <c r="AV398">
        <v>14</v>
      </c>
      <c r="AW398">
        <v>14</v>
      </c>
      <c r="AX398">
        <v>29</v>
      </c>
      <c r="AY398">
        <v>25</v>
      </c>
      <c r="AZ398">
        <v>54</v>
      </c>
      <c r="BA398">
        <v>28</v>
      </c>
      <c r="BB398">
        <v>13</v>
      </c>
      <c r="BC398">
        <v>41</v>
      </c>
      <c r="BD398">
        <v>0</v>
      </c>
      <c r="BE398">
        <v>28</v>
      </c>
      <c r="BF398">
        <v>28</v>
      </c>
      <c r="BG398">
        <v>0</v>
      </c>
      <c r="BH398">
        <v>18</v>
      </c>
      <c r="BI398">
        <v>18</v>
      </c>
      <c r="BJ398">
        <v>43</v>
      </c>
      <c r="BK398">
        <v>79</v>
      </c>
      <c r="BL398">
        <v>122</v>
      </c>
      <c r="BM398">
        <v>0</v>
      </c>
      <c r="BN398">
        <v>33</v>
      </c>
      <c r="BO398">
        <v>33</v>
      </c>
      <c r="BP398">
        <v>7</v>
      </c>
      <c r="BQ398">
        <v>4</v>
      </c>
      <c r="BR398">
        <v>11</v>
      </c>
      <c r="BS398">
        <v>0</v>
      </c>
      <c r="BT398">
        <v>4</v>
      </c>
      <c r="BU398">
        <v>4</v>
      </c>
      <c r="BV398">
        <v>0</v>
      </c>
      <c r="BW398">
        <v>9</v>
      </c>
      <c r="BX398">
        <v>9</v>
      </c>
      <c r="BY398">
        <v>0</v>
      </c>
      <c r="BZ398">
        <v>8</v>
      </c>
      <c r="CA398">
        <v>8</v>
      </c>
      <c r="CB398">
        <v>90</v>
      </c>
      <c r="CC398">
        <v>47</v>
      </c>
      <c r="CD398">
        <v>137</v>
      </c>
      <c r="CE398">
        <v>19</v>
      </c>
      <c r="CF398">
        <v>0</v>
      </c>
      <c r="CG398">
        <v>19</v>
      </c>
      <c r="CH398">
        <v>25</v>
      </c>
      <c r="CI398">
        <v>0</v>
      </c>
      <c r="CJ398">
        <v>25</v>
      </c>
      <c r="CK398">
        <v>47</v>
      </c>
      <c r="CL398">
        <v>0</v>
      </c>
      <c r="CM398">
        <v>47</v>
      </c>
      <c r="CN398">
        <v>0</v>
      </c>
      <c r="CO398">
        <v>0</v>
      </c>
      <c r="CP398">
        <v>0</v>
      </c>
      <c r="CQ398">
        <v>178</v>
      </c>
      <c r="CR398">
        <v>0</v>
      </c>
      <c r="CS398">
        <v>178</v>
      </c>
      <c r="CT398">
        <v>229</v>
      </c>
      <c r="CU398">
        <v>0</v>
      </c>
      <c r="CV398">
        <v>229</v>
      </c>
      <c r="CW398">
        <v>346</v>
      </c>
      <c r="CX398">
        <v>0</v>
      </c>
      <c r="CY398">
        <v>346</v>
      </c>
      <c r="CZ398">
        <f t="shared" si="18"/>
        <v>1126</v>
      </c>
      <c r="DA398">
        <f t="shared" si="19"/>
        <v>622</v>
      </c>
      <c r="DB398">
        <f t="shared" si="20"/>
        <v>1748</v>
      </c>
      <c r="DC398" s="15">
        <f>SUM(Свод!E252:BA252)</f>
        <v>0</v>
      </c>
    </row>
    <row r="399" spans="1:107" ht="15">
      <c r="A399" s="67"/>
      <c r="B399" s="27"/>
      <c r="C399" s="27"/>
      <c r="D399" s="4" t="s">
        <v>118</v>
      </c>
      <c r="E399">
        <v>0</v>
      </c>
      <c r="F399">
        <v>28</v>
      </c>
      <c r="G399">
        <v>28</v>
      </c>
      <c r="H399">
        <v>0</v>
      </c>
      <c r="I399">
        <v>83</v>
      </c>
      <c r="J399">
        <v>83</v>
      </c>
      <c r="K399">
        <v>0</v>
      </c>
      <c r="L399">
        <v>34</v>
      </c>
      <c r="M399">
        <v>34</v>
      </c>
      <c r="N399">
        <v>0</v>
      </c>
      <c r="O399">
        <v>46</v>
      </c>
      <c r="P399">
        <v>46</v>
      </c>
      <c r="Q399">
        <v>20</v>
      </c>
      <c r="R399">
        <v>26</v>
      </c>
      <c r="S399">
        <v>46</v>
      </c>
      <c r="T399">
        <v>14</v>
      </c>
      <c r="U399">
        <v>41</v>
      </c>
      <c r="V399">
        <v>55</v>
      </c>
      <c r="W399">
        <v>18</v>
      </c>
      <c r="X399">
        <v>27</v>
      </c>
      <c r="Y399">
        <v>45</v>
      </c>
      <c r="Z399">
        <v>0</v>
      </c>
      <c r="AA399">
        <v>37</v>
      </c>
      <c r="AB399">
        <v>37</v>
      </c>
      <c r="AC399">
        <v>7</v>
      </c>
      <c r="AD399">
        <v>46</v>
      </c>
      <c r="AE399">
        <v>53</v>
      </c>
      <c r="AF399">
        <v>24</v>
      </c>
      <c r="AG399">
        <v>18</v>
      </c>
      <c r="AH399">
        <v>42</v>
      </c>
      <c r="AI399">
        <v>27</v>
      </c>
      <c r="AJ399">
        <v>10</v>
      </c>
      <c r="AK399">
        <v>37</v>
      </c>
      <c r="AL399">
        <v>0</v>
      </c>
      <c r="AM399">
        <v>40</v>
      </c>
      <c r="AN399">
        <v>40</v>
      </c>
      <c r="AO399">
        <v>0</v>
      </c>
      <c r="AP399">
        <v>17</v>
      </c>
      <c r="AQ399">
        <v>17</v>
      </c>
      <c r="AR399">
        <v>0</v>
      </c>
      <c r="AS399">
        <v>54</v>
      </c>
      <c r="AT399">
        <v>54</v>
      </c>
      <c r="AU399">
        <v>0</v>
      </c>
      <c r="AV399">
        <v>26</v>
      </c>
      <c r="AW399">
        <v>26</v>
      </c>
      <c r="AX399">
        <v>135</v>
      </c>
      <c r="AY399">
        <v>50</v>
      </c>
      <c r="AZ399">
        <v>185</v>
      </c>
      <c r="BA399">
        <v>20</v>
      </c>
      <c r="BB399">
        <v>22</v>
      </c>
      <c r="BC399">
        <v>42</v>
      </c>
      <c r="BD399">
        <v>10</v>
      </c>
      <c r="BE399">
        <v>42</v>
      </c>
      <c r="BF399">
        <v>52</v>
      </c>
      <c r="BG399">
        <v>0</v>
      </c>
      <c r="BH399">
        <v>19</v>
      </c>
      <c r="BI399">
        <v>19</v>
      </c>
      <c r="BJ399">
        <v>22</v>
      </c>
      <c r="BK399">
        <v>37</v>
      </c>
      <c r="BL399">
        <v>59</v>
      </c>
      <c r="BM399">
        <v>0</v>
      </c>
      <c r="BN399">
        <v>56</v>
      </c>
      <c r="BO399">
        <v>56</v>
      </c>
      <c r="BP399">
        <v>8</v>
      </c>
      <c r="BQ399">
        <v>14</v>
      </c>
      <c r="BR399">
        <v>22</v>
      </c>
      <c r="BS399">
        <v>0</v>
      </c>
      <c r="BT399">
        <v>19</v>
      </c>
      <c r="BU399">
        <v>19</v>
      </c>
      <c r="BV399">
        <v>0</v>
      </c>
      <c r="BW399">
        <v>37</v>
      </c>
      <c r="BX399">
        <v>37</v>
      </c>
      <c r="BY399">
        <v>0</v>
      </c>
      <c r="BZ399">
        <v>29</v>
      </c>
      <c r="CA399">
        <v>29</v>
      </c>
      <c r="CB399">
        <v>5</v>
      </c>
      <c r="CC399">
        <v>36</v>
      </c>
      <c r="CD399">
        <v>41</v>
      </c>
      <c r="CE399">
        <v>24</v>
      </c>
      <c r="CF399">
        <v>0</v>
      </c>
      <c r="CG399">
        <v>24</v>
      </c>
      <c r="CH399">
        <v>46</v>
      </c>
      <c r="CI399">
        <v>0</v>
      </c>
      <c r="CJ399">
        <v>46</v>
      </c>
      <c r="CK399">
        <v>67</v>
      </c>
      <c r="CL399">
        <v>0</v>
      </c>
      <c r="CM399">
        <v>67</v>
      </c>
      <c r="CN399">
        <v>2</v>
      </c>
      <c r="CO399">
        <v>0</v>
      </c>
      <c r="CP399">
        <v>2</v>
      </c>
      <c r="CQ399">
        <v>51</v>
      </c>
      <c r="CR399">
        <v>0</v>
      </c>
      <c r="CS399">
        <v>51</v>
      </c>
      <c r="CT399">
        <v>102</v>
      </c>
      <c r="CU399">
        <v>0</v>
      </c>
      <c r="CV399">
        <v>102</v>
      </c>
      <c r="CW399">
        <v>225</v>
      </c>
      <c r="CX399">
        <v>0</v>
      </c>
      <c r="CY399">
        <v>225</v>
      </c>
      <c r="CZ399">
        <f t="shared" si="18"/>
        <v>827</v>
      </c>
      <c r="DA399">
        <f t="shared" si="19"/>
        <v>894</v>
      </c>
      <c r="DB399">
        <f t="shared" si="20"/>
        <v>1721</v>
      </c>
      <c r="DC399" s="15">
        <f>SUM(Свод!E253:BA253)</f>
        <v>1</v>
      </c>
    </row>
    <row r="400" spans="1:107" ht="192">
      <c r="A400" s="67"/>
      <c r="B400" s="27"/>
      <c r="C400" s="27" t="s">
        <v>15</v>
      </c>
      <c r="D400" s="3" t="s">
        <v>112</v>
      </c>
      <c r="E400">
        <v>0</v>
      </c>
      <c r="F400">
        <v>10</v>
      </c>
      <c r="G400">
        <v>10</v>
      </c>
      <c r="H400">
        <v>0</v>
      </c>
      <c r="I400">
        <v>2</v>
      </c>
      <c r="J400">
        <v>2</v>
      </c>
      <c r="K400">
        <v>0</v>
      </c>
      <c r="L400">
        <v>3</v>
      </c>
      <c r="M400">
        <v>3</v>
      </c>
      <c r="N400">
        <v>0</v>
      </c>
      <c r="O400">
        <v>6</v>
      </c>
      <c r="P400">
        <v>6</v>
      </c>
      <c r="Q400">
        <v>3</v>
      </c>
      <c r="R400">
        <v>9</v>
      </c>
      <c r="S400">
        <v>12</v>
      </c>
      <c r="T400">
        <v>1</v>
      </c>
      <c r="U400">
        <v>6</v>
      </c>
      <c r="V400">
        <v>7</v>
      </c>
      <c r="W400">
        <v>9</v>
      </c>
      <c r="X400">
        <v>7</v>
      </c>
      <c r="Y400">
        <v>16</v>
      </c>
      <c r="Z400">
        <v>0</v>
      </c>
      <c r="AA400">
        <v>0</v>
      </c>
      <c r="AB400">
        <v>0</v>
      </c>
      <c r="AC400">
        <v>5</v>
      </c>
      <c r="AD400">
        <v>16</v>
      </c>
      <c r="AE400">
        <v>21</v>
      </c>
      <c r="AF400">
        <v>7</v>
      </c>
      <c r="AG400">
        <v>0</v>
      </c>
      <c r="AH400">
        <v>7</v>
      </c>
      <c r="AI400">
        <v>2</v>
      </c>
      <c r="AJ400">
        <v>4</v>
      </c>
      <c r="AK400">
        <v>6</v>
      </c>
      <c r="AL400">
        <v>0</v>
      </c>
      <c r="AM400">
        <v>3</v>
      </c>
      <c r="AN400">
        <v>3</v>
      </c>
      <c r="AO400">
        <v>0</v>
      </c>
      <c r="AP400">
        <v>3</v>
      </c>
      <c r="AQ400">
        <v>3</v>
      </c>
      <c r="AR400">
        <v>0</v>
      </c>
      <c r="AS400">
        <v>4</v>
      </c>
      <c r="AT400">
        <v>4</v>
      </c>
      <c r="AU400">
        <v>0</v>
      </c>
      <c r="AV400">
        <v>2</v>
      </c>
      <c r="AW400">
        <v>2</v>
      </c>
      <c r="AX400">
        <v>7</v>
      </c>
      <c r="AY400">
        <v>3</v>
      </c>
      <c r="AZ400">
        <v>10</v>
      </c>
      <c r="BA400">
        <v>9</v>
      </c>
      <c r="BB400">
        <v>5</v>
      </c>
      <c r="BC400">
        <v>14</v>
      </c>
      <c r="BD400">
        <v>1</v>
      </c>
      <c r="BE400">
        <v>20</v>
      </c>
      <c r="BF400">
        <v>21</v>
      </c>
      <c r="BG400">
        <v>0</v>
      </c>
      <c r="BH400">
        <v>2</v>
      </c>
      <c r="BI400">
        <v>2</v>
      </c>
      <c r="BJ400">
        <v>2</v>
      </c>
      <c r="BK400">
        <v>3</v>
      </c>
      <c r="BL400">
        <v>5</v>
      </c>
      <c r="BM400">
        <v>0</v>
      </c>
      <c r="BN400">
        <v>16</v>
      </c>
      <c r="BO400">
        <v>16</v>
      </c>
      <c r="BP400">
        <v>5</v>
      </c>
      <c r="BQ400">
        <v>8</v>
      </c>
      <c r="BR400">
        <v>13</v>
      </c>
      <c r="BS400">
        <v>0</v>
      </c>
      <c r="BT400">
        <v>2</v>
      </c>
      <c r="BU400">
        <v>2</v>
      </c>
      <c r="BV400">
        <v>0</v>
      </c>
      <c r="BW400">
        <v>8</v>
      </c>
      <c r="BX400">
        <v>8</v>
      </c>
      <c r="BY400">
        <v>0</v>
      </c>
      <c r="BZ400">
        <v>7</v>
      </c>
      <c r="CA400">
        <v>7</v>
      </c>
      <c r="CB400">
        <v>0</v>
      </c>
      <c r="CC400">
        <v>16</v>
      </c>
      <c r="CD400">
        <v>16</v>
      </c>
      <c r="CE400">
        <v>2</v>
      </c>
      <c r="CF400">
        <v>0</v>
      </c>
      <c r="CG400">
        <v>2</v>
      </c>
      <c r="CH400">
        <v>9</v>
      </c>
      <c r="CI400">
        <v>0</v>
      </c>
      <c r="CJ400">
        <v>9</v>
      </c>
      <c r="CK400">
        <v>9</v>
      </c>
      <c r="CL400">
        <v>0</v>
      </c>
      <c r="CM400">
        <v>9</v>
      </c>
      <c r="CN400">
        <v>3</v>
      </c>
      <c r="CO400">
        <v>0</v>
      </c>
      <c r="CP400">
        <v>3</v>
      </c>
      <c r="CQ400">
        <v>10</v>
      </c>
      <c r="CR400">
        <v>0</v>
      </c>
      <c r="CS400">
        <v>10</v>
      </c>
      <c r="CT400">
        <v>78</v>
      </c>
      <c r="CU400">
        <v>0</v>
      </c>
      <c r="CV400">
        <v>78</v>
      </c>
      <c r="CW400">
        <v>24</v>
      </c>
      <c r="CX400">
        <v>0</v>
      </c>
      <c r="CY400">
        <v>24</v>
      </c>
      <c r="CZ400">
        <f t="shared" si="18"/>
        <v>186</v>
      </c>
      <c r="DA400">
        <f t="shared" si="19"/>
        <v>165</v>
      </c>
      <c r="DB400">
        <f t="shared" si="20"/>
        <v>351</v>
      </c>
      <c r="DC400" s="15">
        <f>SUM(Свод!E254:BA254)</f>
        <v>191</v>
      </c>
    </row>
    <row r="401" spans="1:107" ht="45">
      <c r="A401" s="67"/>
      <c r="B401" s="27"/>
      <c r="C401" s="27"/>
      <c r="D401" s="4" t="s">
        <v>113</v>
      </c>
      <c r="E401">
        <v>0</v>
      </c>
      <c r="F401">
        <v>44</v>
      </c>
      <c r="G401">
        <v>44</v>
      </c>
      <c r="H401">
        <v>0</v>
      </c>
      <c r="I401">
        <v>40</v>
      </c>
      <c r="J401">
        <v>40</v>
      </c>
      <c r="K401">
        <v>0</v>
      </c>
      <c r="L401">
        <v>19</v>
      </c>
      <c r="M401">
        <v>19</v>
      </c>
      <c r="N401">
        <v>0</v>
      </c>
      <c r="O401">
        <v>42</v>
      </c>
      <c r="P401">
        <v>42</v>
      </c>
      <c r="Q401">
        <v>44</v>
      </c>
      <c r="R401">
        <v>22</v>
      </c>
      <c r="S401">
        <v>66</v>
      </c>
      <c r="T401">
        <v>28</v>
      </c>
      <c r="U401">
        <v>69</v>
      </c>
      <c r="V401">
        <v>97</v>
      </c>
      <c r="W401">
        <v>41</v>
      </c>
      <c r="X401">
        <v>47</v>
      </c>
      <c r="Y401">
        <v>88</v>
      </c>
      <c r="Z401">
        <v>0</v>
      </c>
      <c r="AA401">
        <v>27</v>
      </c>
      <c r="AB401">
        <v>27</v>
      </c>
      <c r="AC401">
        <v>6</v>
      </c>
      <c r="AD401">
        <v>31</v>
      </c>
      <c r="AE401">
        <v>37</v>
      </c>
      <c r="AF401">
        <v>32</v>
      </c>
      <c r="AG401">
        <v>6</v>
      </c>
      <c r="AH401">
        <v>38</v>
      </c>
      <c r="AI401">
        <v>5</v>
      </c>
      <c r="AJ401">
        <v>21</v>
      </c>
      <c r="AK401">
        <v>26</v>
      </c>
      <c r="AL401">
        <v>0</v>
      </c>
      <c r="AM401">
        <v>30</v>
      </c>
      <c r="AN401">
        <v>30</v>
      </c>
      <c r="AO401">
        <v>0</v>
      </c>
      <c r="AP401">
        <v>13</v>
      </c>
      <c r="AQ401">
        <v>13</v>
      </c>
      <c r="AR401">
        <v>0</v>
      </c>
      <c r="AS401">
        <v>56</v>
      </c>
      <c r="AT401">
        <v>56</v>
      </c>
      <c r="AU401">
        <v>0</v>
      </c>
      <c r="AV401">
        <v>47</v>
      </c>
      <c r="AW401">
        <v>47</v>
      </c>
      <c r="AX401">
        <v>83</v>
      </c>
      <c r="AY401">
        <v>40</v>
      </c>
      <c r="AZ401">
        <v>123</v>
      </c>
      <c r="BA401">
        <v>25</v>
      </c>
      <c r="BB401">
        <v>66</v>
      </c>
      <c r="BC401">
        <v>91</v>
      </c>
      <c r="BD401">
        <v>5</v>
      </c>
      <c r="BE401">
        <v>16</v>
      </c>
      <c r="BF401">
        <v>21</v>
      </c>
      <c r="BG401">
        <v>0</v>
      </c>
      <c r="BH401">
        <v>16</v>
      </c>
      <c r="BI401">
        <v>16</v>
      </c>
      <c r="BJ401">
        <v>22</v>
      </c>
      <c r="BK401">
        <v>22</v>
      </c>
      <c r="BL401">
        <v>44</v>
      </c>
      <c r="BM401">
        <v>0</v>
      </c>
      <c r="BN401">
        <v>62</v>
      </c>
      <c r="BO401">
        <v>62</v>
      </c>
      <c r="BP401">
        <v>5</v>
      </c>
      <c r="BQ401">
        <v>19</v>
      </c>
      <c r="BR401">
        <v>24</v>
      </c>
      <c r="BS401">
        <v>0</v>
      </c>
      <c r="BT401">
        <v>5</v>
      </c>
      <c r="BU401">
        <v>5</v>
      </c>
      <c r="BV401">
        <v>0</v>
      </c>
      <c r="BW401">
        <v>37</v>
      </c>
      <c r="BX401">
        <v>37</v>
      </c>
      <c r="BY401">
        <v>0</v>
      </c>
      <c r="BZ401">
        <v>25</v>
      </c>
      <c r="CA401">
        <v>25</v>
      </c>
      <c r="CB401">
        <v>26</v>
      </c>
      <c r="CC401">
        <v>15</v>
      </c>
      <c r="CD401">
        <v>41</v>
      </c>
      <c r="CE401">
        <v>13</v>
      </c>
      <c r="CF401">
        <v>0</v>
      </c>
      <c r="CG401">
        <v>13</v>
      </c>
      <c r="CH401">
        <v>19</v>
      </c>
      <c r="CI401">
        <v>0</v>
      </c>
      <c r="CJ401">
        <v>19</v>
      </c>
      <c r="CK401">
        <v>19</v>
      </c>
      <c r="CL401">
        <v>0</v>
      </c>
      <c r="CM401">
        <v>19</v>
      </c>
      <c r="CN401">
        <v>0</v>
      </c>
      <c r="CO401">
        <v>0</v>
      </c>
      <c r="CP401">
        <v>0</v>
      </c>
      <c r="CQ401">
        <v>67</v>
      </c>
      <c r="CR401">
        <v>0</v>
      </c>
      <c r="CS401">
        <v>67</v>
      </c>
      <c r="CT401">
        <v>57</v>
      </c>
      <c r="CU401">
        <v>0</v>
      </c>
      <c r="CV401">
        <v>57</v>
      </c>
      <c r="CW401">
        <v>89</v>
      </c>
      <c r="CX401">
        <v>0</v>
      </c>
      <c r="CY401">
        <v>89</v>
      </c>
      <c r="CZ401">
        <f t="shared" si="18"/>
        <v>586</v>
      </c>
      <c r="DA401">
        <f t="shared" si="19"/>
        <v>837</v>
      </c>
      <c r="DB401">
        <f t="shared" si="20"/>
        <v>1423</v>
      </c>
      <c r="DC401" s="15">
        <f>SUM(Свод!E255:BA255)</f>
        <v>0</v>
      </c>
    </row>
    <row r="402" spans="1:107" ht="30">
      <c r="A402" s="67"/>
      <c r="B402" s="27"/>
      <c r="C402" s="27"/>
      <c r="D402" s="4" t="s">
        <v>114</v>
      </c>
      <c r="E402">
        <v>0</v>
      </c>
      <c r="F402">
        <v>249</v>
      </c>
      <c r="G402">
        <v>249</v>
      </c>
      <c r="H402">
        <v>0</v>
      </c>
      <c r="I402">
        <v>339</v>
      </c>
      <c r="J402">
        <v>339</v>
      </c>
      <c r="K402">
        <v>0</v>
      </c>
      <c r="L402">
        <v>43</v>
      </c>
      <c r="M402">
        <v>43</v>
      </c>
      <c r="N402">
        <v>0</v>
      </c>
      <c r="O402">
        <v>187</v>
      </c>
      <c r="P402">
        <v>187</v>
      </c>
      <c r="Q402">
        <v>87</v>
      </c>
      <c r="R402">
        <v>43</v>
      </c>
      <c r="S402">
        <v>130</v>
      </c>
      <c r="T402">
        <v>160</v>
      </c>
      <c r="U402">
        <v>130</v>
      </c>
      <c r="V402">
        <v>290</v>
      </c>
      <c r="W402">
        <v>86</v>
      </c>
      <c r="X402">
        <v>65</v>
      </c>
      <c r="Y402">
        <v>151</v>
      </c>
      <c r="Z402">
        <v>0</v>
      </c>
      <c r="AA402">
        <v>109</v>
      </c>
      <c r="AB402">
        <v>109</v>
      </c>
      <c r="AC402">
        <v>88</v>
      </c>
      <c r="AD402">
        <v>73</v>
      </c>
      <c r="AE402">
        <v>161</v>
      </c>
      <c r="AF402">
        <v>80</v>
      </c>
      <c r="AG402">
        <v>86</v>
      </c>
      <c r="AH402">
        <v>166</v>
      </c>
      <c r="AI402">
        <v>25</v>
      </c>
      <c r="AJ402">
        <v>89</v>
      </c>
      <c r="AK402">
        <v>114</v>
      </c>
      <c r="AL402">
        <v>0</v>
      </c>
      <c r="AM402">
        <v>485</v>
      </c>
      <c r="AN402">
        <v>485</v>
      </c>
      <c r="AO402">
        <v>0</v>
      </c>
      <c r="AP402">
        <v>79</v>
      </c>
      <c r="AQ402">
        <v>79</v>
      </c>
      <c r="AR402">
        <v>0</v>
      </c>
      <c r="AS402">
        <v>156</v>
      </c>
      <c r="AT402">
        <v>156</v>
      </c>
      <c r="AU402">
        <v>0</v>
      </c>
      <c r="AV402">
        <v>234</v>
      </c>
      <c r="AW402">
        <v>234</v>
      </c>
      <c r="AX402">
        <v>107</v>
      </c>
      <c r="AY402">
        <v>114</v>
      </c>
      <c r="AZ402">
        <v>221</v>
      </c>
      <c r="BA402">
        <v>25</v>
      </c>
      <c r="BB402">
        <v>61</v>
      </c>
      <c r="BC402">
        <v>86</v>
      </c>
      <c r="BD402">
        <v>64</v>
      </c>
      <c r="BE402">
        <v>117</v>
      </c>
      <c r="BF402">
        <v>181</v>
      </c>
      <c r="BG402">
        <v>0</v>
      </c>
      <c r="BH402">
        <v>147</v>
      </c>
      <c r="BI402">
        <v>147</v>
      </c>
      <c r="BJ402">
        <v>198</v>
      </c>
      <c r="BK402">
        <v>57</v>
      </c>
      <c r="BL402">
        <v>255</v>
      </c>
      <c r="BM402">
        <v>0</v>
      </c>
      <c r="BN402">
        <v>191</v>
      </c>
      <c r="BO402">
        <v>191</v>
      </c>
      <c r="BP402">
        <v>82</v>
      </c>
      <c r="BQ402">
        <v>43</v>
      </c>
      <c r="BR402">
        <v>125</v>
      </c>
      <c r="BS402">
        <v>0</v>
      </c>
      <c r="BT402">
        <v>49</v>
      </c>
      <c r="BU402">
        <v>49</v>
      </c>
      <c r="BV402">
        <v>0</v>
      </c>
      <c r="BW402">
        <v>85</v>
      </c>
      <c r="BX402">
        <v>85</v>
      </c>
      <c r="BY402">
        <v>0</v>
      </c>
      <c r="BZ402">
        <v>116</v>
      </c>
      <c r="CA402">
        <v>116</v>
      </c>
      <c r="CB402">
        <v>131</v>
      </c>
      <c r="CC402">
        <v>140</v>
      </c>
      <c r="CD402">
        <v>271</v>
      </c>
      <c r="CE402">
        <v>146</v>
      </c>
      <c r="CF402">
        <v>0</v>
      </c>
      <c r="CG402">
        <v>146</v>
      </c>
      <c r="CH402">
        <v>54</v>
      </c>
      <c r="CI402">
        <v>0</v>
      </c>
      <c r="CJ402">
        <v>54</v>
      </c>
      <c r="CK402">
        <v>208</v>
      </c>
      <c r="CL402">
        <v>0</v>
      </c>
      <c r="CM402">
        <v>208</v>
      </c>
      <c r="CN402">
        <v>33</v>
      </c>
      <c r="CO402">
        <v>0</v>
      </c>
      <c r="CP402">
        <v>33</v>
      </c>
      <c r="CQ402">
        <v>135</v>
      </c>
      <c r="CR402">
        <v>0</v>
      </c>
      <c r="CS402">
        <v>135</v>
      </c>
      <c r="CT402">
        <v>278</v>
      </c>
      <c r="CU402">
        <v>8</v>
      </c>
      <c r="CV402">
        <v>286</v>
      </c>
      <c r="CW402">
        <v>800</v>
      </c>
      <c r="CX402">
        <v>0</v>
      </c>
      <c r="CY402">
        <v>800</v>
      </c>
      <c r="CZ402">
        <f t="shared" si="18"/>
        <v>2787</v>
      </c>
      <c r="DA402">
        <f t="shared" si="19"/>
        <v>3495</v>
      </c>
      <c r="DB402">
        <f t="shared" si="20"/>
        <v>6282</v>
      </c>
      <c r="DC402" s="15">
        <f>SUM(Свод!E256:BA256)</f>
        <v>147</v>
      </c>
    </row>
    <row r="403" spans="1:107" ht="45">
      <c r="A403" s="67"/>
      <c r="B403" s="27"/>
      <c r="C403" s="27"/>
      <c r="D403" s="4" t="s">
        <v>115</v>
      </c>
      <c r="E403">
        <v>0</v>
      </c>
      <c r="F403">
        <v>30</v>
      </c>
      <c r="G403">
        <v>30</v>
      </c>
      <c r="H403">
        <v>0</v>
      </c>
      <c r="I403">
        <v>38</v>
      </c>
      <c r="J403">
        <v>38</v>
      </c>
      <c r="K403">
        <v>0</v>
      </c>
      <c r="L403">
        <v>0</v>
      </c>
      <c r="M403">
        <v>0</v>
      </c>
      <c r="N403">
        <v>0</v>
      </c>
      <c r="O403">
        <v>36</v>
      </c>
      <c r="P403">
        <v>36</v>
      </c>
      <c r="Q403">
        <v>45</v>
      </c>
      <c r="R403">
        <v>192</v>
      </c>
      <c r="S403">
        <v>237</v>
      </c>
      <c r="T403">
        <v>49</v>
      </c>
      <c r="U403">
        <v>38</v>
      </c>
      <c r="V403">
        <v>87</v>
      </c>
      <c r="W403">
        <v>1</v>
      </c>
      <c r="X403">
        <v>4</v>
      </c>
      <c r="Y403">
        <v>5</v>
      </c>
      <c r="Z403">
        <v>0</v>
      </c>
      <c r="AA403">
        <v>18</v>
      </c>
      <c r="AB403">
        <v>18</v>
      </c>
      <c r="AC403">
        <v>9</v>
      </c>
      <c r="AD403">
        <v>18</v>
      </c>
      <c r="AE403">
        <v>27</v>
      </c>
      <c r="AF403">
        <v>25</v>
      </c>
      <c r="AG403">
        <v>17</v>
      </c>
      <c r="AH403">
        <v>42</v>
      </c>
      <c r="AI403">
        <v>0</v>
      </c>
      <c r="AJ403">
        <v>98</v>
      </c>
      <c r="AK403">
        <v>98</v>
      </c>
      <c r="AL403">
        <v>0</v>
      </c>
      <c r="AM403">
        <v>10</v>
      </c>
      <c r="AN403">
        <v>10</v>
      </c>
      <c r="AO403">
        <v>0</v>
      </c>
      <c r="AP403">
        <v>28</v>
      </c>
      <c r="AQ403">
        <v>28</v>
      </c>
      <c r="AR403">
        <v>0</v>
      </c>
      <c r="AS403">
        <v>244</v>
      </c>
      <c r="AT403">
        <v>244</v>
      </c>
      <c r="AU403">
        <v>0</v>
      </c>
      <c r="AV403">
        <v>0</v>
      </c>
      <c r="AW403">
        <v>0</v>
      </c>
      <c r="AX403">
        <v>115</v>
      </c>
      <c r="AY403">
        <v>51</v>
      </c>
      <c r="AZ403">
        <v>166</v>
      </c>
      <c r="BA403">
        <v>16</v>
      </c>
      <c r="BB403">
        <v>21</v>
      </c>
      <c r="BC403">
        <v>37</v>
      </c>
      <c r="BD403">
        <v>56</v>
      </c>
      <c r="BE403">
        <v>60</v>
      </c>
      <c r="BF403">
        <v>116</v>
      </c>
      <c r="BG403">
        <v>0</v>
      </c>
      <c r="BH403">
        <v>0</v>
      </c>
      <c r="BI403">
        <v>0</v>
      </c>
      <c r="BJ403">
        <v>30</v>
      </c>
      <c r="BK403">
        <v>48</v>
      </c>
      <c r="BL403">
        <v>78</v>
      </c>
      <c r="BM403">
        <v>0</v>
      </c>
      <c r="BN403">
        <v>321</v>
      </c>
      <c r="BO403">
        <v>321</v>
      </c>
      <c r="BP403">
        <v>17</v>
      </c>
      <c r="BQ403">
        <v>27</v>
      </c>
      <c r="BR403">
        <v>44</v>
      </c>
      <c r="BS403">
        <v>0</v>
      </c>
      <c r="BT403">
        <v>11</v>
      </c>
      <c r="BU403">
        <v>11</v>
      </c>
      <c r="BV403">
        <v>0</v>
      </c>
      <c r="BW403">
        <v>89</v>
      </c>
      <c r="BX403">
        <v>89</v>
      </c>
      <c r="BY403">
        <v>0</v>
      </c>
      <c r="BZ403">
        <v>3</v>
      </c>
      <c r="CA403">
        <v>3</v>
      </c>
      <c r="CB403">
        <v>86</v>
      </c>
      <c r="CC403">
        <v>57</v>
      </c>
      <c r="CD403">
        <v>143</v>
      </c>
      <c r="CE403">
        <v>10</v>
      </c>
      <c r="CF403">
        <v>0</v>
      </c>
      <c r="CG403">
        <v>10</v>
      </c>
      <c r="CH403">
        <v>42</v>
      </c>
      <c r="CI403">
        <v>0</v>
      </c>
      <c r="CJ403">
        <v>42</v>
      </c>
      <c r="CK403">
        <v>47</v>
      </c>
      <c r="CL403">
        <v>0</v>
      </c>
      <c r="CM403">
        <v>47</v>
      </c>
      <c r="CN403">
        <v>5</v>
      </c>
      <c r="CO403">
        <v>0</v>
      </c>
      <c r="CP403">
        <v>5</v>
      </c>
      <c r="CQ403">
        <v>106</v>
      </c>
      <c r="CR403">
        <v>0</v>
      </c>
      <c r="CS403">
        <v>106</v>
      </c>
      <c r="CT403">
        <v>511</v>
      </c>
      <c r="CU403">
        <v>0</v>
      </c>
      <c r="CV403">
        <v>511</v>
      </c>
      <c r="CW403">
        <v>627</v>
      </c>
      <c r="CX403">
        <v>0</v>
      </c>
      <c r="CY403">
        <v>627</v>
      </c>
      <c r="CZ403">
        <f t="shared" si="18"/>
        <v>1797</v>
      </c>
      <c r="DA403">
        <f t="shared" si="19"/>
        <v>1459</v>
      </c>
      <c r="DB403">
        <f t="shared" si="20"/>
        <v>3256</v>
      </c>
      <c r="DC403" s="15">
        <f>SUM(Свод!E257:BA257)</f>
        <v>2</v>
      </c>
    </row>
    <row r="404" spans="1:107" ht="60">
      <c r="A404" s="67"/>
      <c r="B404" s="27"/>
      <c r="C404" s="27"/>
      <c r="D404" s="4" t="s">
        <v>22</v>
      </c>
      <c r="CZ404">
        <f t="shared" si="18"/>
        <v>0</v>
      </c>
      <c r="DA404">
        <f t="shared" si="19"/>
        <v>0</v>
      </c>
      <c r="DB404">
        <f t="shared" si="20"/>
        <v>0</v>
      </c>
      <c r="DC404" s="15">
        <f>SUM(Свод!E258:BA258)</f>
        <v>18</v>
      </c>
    </row>
    <row r="405" spans="1:107" ht="30">
      <c r="A405" s="67"/>
      <c r="B405" s="27"/>
      <c r="C405" s="27"/>
      <c r="D405" s="4" t="s">
        <v>116</v>
      </c>
      <c r="E405">
        <v>0</v>
      </c>
      <c r="F405">
        <v>29</v>
      </c>
      <c r="G405">
        <v>29</v>
      </c>
      <c r="H405">
        <v>0</v>
      </c>
      <c r="I405">
        <v>28</v>
      </c>
      <c r="J405">
        <v>28</v>
      </c>
      <c r="K405">
        <v>0</v>
      </c>
      <c r="L405">
        <v>0</v>
      </c>
      <c r="M405">
        <v>0</v>
      </c>
      <c r="N405">
        <v>0</v>
      </c>
      <c r="O405">
        <v>13</v>
      </c>
      <c r="P405">
        <v>13</v>
      </c>
      <c r="Q405">
        <v>45</v>
      </c>
      <c r="R405">
        <v>173</v>
      </c>
      <c r="S405">
        <v>218</v>
      </c>
      <c r="T405">
        <v>37</v>
      </c>
      <c r="U405">
        <v>53</v>
      </c>
      <c r="V405">
        <v>90</v>
      </c>
      <c r="W405">
        <v>0</v>
      </c>
      <c r="X405">
        <v>0</v>
      </c>
      <c r="Y405">
        <v>0</v>
      </c>
      <c r="Z405">
        <v>0</v>
      </c>
      <c r="AA405">
        <v>4</v>
      </c>
      <c r="AB405">
        <v>4</v>
      </c>
      <c r="AC405">
        <v>1</v>
      </c>
      <c r="AD405">
        <v>15</v>
      </c>
      <c r="AE405">
        <v>16</v>
      </c>
      <c r="AF405">
        <v>19</v>
      </c>
      <c r="AG405">
        <v>15</v>
      </c>
      <c r="AH405">
        <v>34</v>
      </c>
      <c r="AI405">
        <v>0</v>
      </c>
      <c r="AJ405">
        <v>98</v>
      </c>
      <c r="AK405">
        <v>98</v>
      </c>
      <c r="AL405">
        <v>0</v>
      </c>
      <c r="AM405">
        <v>52</v>
      </c>
      <c r="AN405">
        <v>52</v>
      </c>
      <c r="AO405">
        <v>0</v>
      </c>
      <c r="AP405">
        <v>38</v>
      </c>
      <c r="AQ405">
        <v>38</v>
      </c>
      <c r="AR405">
        <v>0</v>
      </c>
      <c r="AS405">
        <v>223</v>
      </c>
      <c r="AT405">
        <v>223</v>
      </c>
      <c r="AU405">
        <v>0</v>
      </c>
      <c r="AV405">
        <v>0</v>
      </c>
      <c r="AW405">
        <v>0</v>
      </c>
      <c r="AX405">
        <v>75</v>
      </c>
      <c r="AY405">
        <v>33</v>
      </c>
      <c r="AZ405">
        <v>108</v>
      </c>
      <c r="BA405">
        <v>6</v>
      </c>
      <c r="BB405">
        <v>26</v>
      </c>
      <c r="BC405">
        <v>32</v>
      </c>
      <c r="BD405">
        <v>49</v>
      </c>
      <c r="BE405">
        <v>23</v>
      </c>
      <c r="BF405">
        <v>72</v>
      </c>
      <c r="BG405">
        <v>0</v>
      </c>
      <c r="BH405">
        <v>10</v>
      </c>
      <c r="BI405">
        <v>10</v>
      </c>
      <c r="BJ405">
        <v>21</v>
      </c>
      <c r="BK405">
        <v>30</v>
      </c>
      <c r="BL405">
        <v>51</v>
      </c>
      <c r="BM405">
        <v>0</v>
      </c>
      <c r="BN405">
        <v>273</v>
      </c>
      <c r="BO405">
        <v>273</v>
      </c>
      <c r="BP405">
        <v>1</v>
      </c>
      <c r="BQ405">
        <v>25</v>
      </c>
      <c r="BR405">
        <v>26</v>
      </c>
      <c r="BS405">
        <v>0</v>
      </c>
      <c r="BT405">
        <v>3</v>
      </c>
      <c r="BU405">
        <v>3</v>
      </c>
      <c r="BV405">
        <v>0</v>
      </c>
      <c r="BW405">
        <v>89</v>
      </c>
      <c r="BX405">
        <v>89</v>
      </c>
      <c r="BY405">
        <v>0</v>
      </c>
      <c r="BZ405">
        <v>3</v>
      </c>
      <c r="CA405">
        <v>3</v>
      </c>
      <c r="CB405">
        <v>49</v>
      </c>
      <c r="CC405">
        <v>40</v>
      </c>
      <c r="CD405">
        <v>89</v>
      </c>
      <c r="CE405">
        <v>1</v>
      </c>
      <c r="CF405">
        <v>0</v>
      </c>
      <c r="CG405">
        <v>1</v>
      </c>
      <c r="CH405">
        <v>39</v>
      </c>
      <c r="CI405">
        <v>0</v>
      </c>
      <c r="CJ405">
        <v>39</v>
      </c>
      <c r="CK405">
        <v>39</v>
      </c>
      <c r="CL405">
        <v>0</v>
      </c>
      <c r="CM405">
        <v>39</v>
      </c>
      <c r="CN405">
        <v>2</v>
      </c>
      <c r="CO405">
        <v>0</v>
      </c>
      <c r="CP405">
        <v>2</v>
      </c>
      <c r="CQ405">
        <v>86</v>
      </c>
      <c r="CR405">
        <v>0</v>
      </c>
      <c r="CS405">
        <v>86</v>
      </c>
      <c r="CT405">
        <v>245</v>
      </c>
      <c r="CU405">
        <v>0</v>
      </c>
      <c r="CV405">
        <v>245</v>
      </c>
      <c r="CW405">
        <v>309</v>
      </c>
      <c r="CX405">
        <v>0</v>
      </c>
      <c r="CY405">
        <v>309</v>
      </c>
      <c r="CZ405">
        <f t="shared" si="18"/>
        <v>1024</v>
      </c>
      <c r="DA405">
        <f t="shared" si="19"/>
        <v>1296</v>
      </c>
      <c r="DB405">
        <f t="shared" si="20"/>
        <v>2320</v>
      </c>
      <c r="DC405" s="15">
        <f>SUM(Свод!E259:BA259)</f>
        <v>0</v>
      </c>
    </row>
    <row r="406" spans="1:107" ht="30">
      <c r="A406" s="67"/>
      <c r="B406" s="27"/>
      <c r="C406" s="27"/>
      <c r="D406" s="4" t="s">
        <v>24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10</v>
      </c>
      <c r="P406">
        <v>10</v>
      </c>
      <c r="Q406">
        <v>0</v>
      </c>
      <c r="R406">
        <v>0</v>
      </c>
      <c r="S406">
        <v>0</v>
      </c>
      <c r="T406">
        <v>2</v>
      </c>
      <c r="U406">
        <v>0</v>
      </c>
      <c r="V406">
        <v>2</v>
      </c>
      <c r="W406">
        <v>0</v>
      </c>
      <c r="X406">
        <v>0</v>
      </c>
      <c r="Y406">
        <v>0</v>
      </c>
      <c r="Z406">
        <v>0</v>
      </c>
      <c r="AA406">
        <v>11</v>
      </c>
      <c r="AB406">
        <v>11</v>
      </c>
      <c r="AC406">
        <v>0</v>
      </c>
      <c r="AD406">
        <v>1</v>
      </c>
      <c r="AE406">
        <v>1</v>
      </c>
      <c r="AF406">
        <v>0</v>
      </c>
      <c r="AG406">
        <v>2</v>
      </c>
      <c r="AH406">
        <v>2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24</v>
      </c>
      <c r="AY406">
        <v>1</v>
      </c>
      <c r="AZ406">
        <v>25</v>
      </c>
      <c r="BA406">
        <v>2</v>
      </c>
      <c r="BB406">
        <v>14</v>
      </c>
      <c r="BC406">
        <v>16</v>
      </c>
      <c r="BD406">
        <v>3</v>
      </c>
      <c r="BE406">
        <v>0</v>
      </c>
      <c r="BF406">
        <v>3</v>
      </c>
      <c r="BG406">
        <v>0</v>
      </c>
      <c r="BH406">
        <v>0</v>
      </c>
      <c r="BI406">
        <v>0</v>
      </c>
      <c r="BJ406">
        <v>9</v>
      </c>
      <c r="BK406">
        <v>0</v>
      </c>
      <c r="BL406">
        <v>9</v>
      </c>
      <c r="BM406">
        <v>0</v>
      </c>
      <c r="BN406">
        <v>24</v>
      </c>
      <c r="BO406">
        <v>24</v>
      </c>
      <c r="BP406">
        <v>16</v>
      </c>
      <c r="BQ406">
        <v>0</v>
      </c>
      <c r="BR406">
        <v>16</v>
      </c>
      <c r="BS406">
        <v>0</v>
      </c>
      <c r="BT406">
        <v>8</v>
      </c>
      <c r="BU406">
        <v>8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4</v>
      </c>
      <c r="CD406">
        <v>4</v>
      </c>
      <c r="CE406">
        <v>0</v>
      </c>
      <c r="CF406">
        <v>0</v>
      </c>
      <c r="CG406">
        <v>0</v>
      </c>
      <c r="CH406">
        <v>2</v>
      </c>
      <c r="CI406">
        <v>0</v>
      </c>
      <c r="CJ406">
        <v>2</v>
      </c>
      <c r="CK406">
        <v>0</v>
      </c>
      <c r="CL406">
        <v>0</v>
      </c>
      <c r="CM406">
        <v>0</v>
      </c>
      <c r="CN406">
        <v>2</v>
      </c>
      <c r="CO406">
        <v>0</v>
      </c>
      <c r="CP406">
        <v>2</v>
      </c>
      <c r="CQ406">
        <v>0</v>
      </c>
      <c r="CR406">
        <v>0</v>
      </c>
      <c r="CS406">
        <v>0</v>
      </c>
      <c r="CT406">
        <v>109</v>
      </c>
      <c r="CU406">
        <v>0</v>
      </c>
      <c r="CV406">
        <v>109</v>
      </c>
      <c r="CW406">
        <v>171</v>
      </c>
      <c r="CX406">
        <v>0</v>
      </c>
      <c r="CY406">
        <v>171</v>
      </c>
      <c r="CZ406">
        <f t="shared" si="18"/>
        <v>340</v>
      </c>
      <c r="DA406">
        <f t="shared" si="19"/>
        <v>75</v>
      </c>
      <c r="DB406">
        <f t="shared" si="20"/>
        <v>415</v>
      </c>
      <c r="DC406" s="15">
        <f>SUM(Свод!E260:BA260)</f>
        <v>1</v>
      </c>
    </row>
    <row r="407" spans="1:107" ht="30">
      <c r="A407" s="67"/>
      <c r="B407" s="27"/>
      <c r="C407" s="27"/>
      <c r="D407" s="4" t="s">
        <v>25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1</v>
      </c>
      <c r="W407">
        <v>0</v>
      </c>
      <c r="X407">
        <v>1</v>
      </c>
      <c r="Y407">
        <v>1</v>
      </c>
      <c r="Z407">
        <v>0</v>
      </c>
      <c r="AA407">
        <v>0</v>
      </c>
      <c r="AB407">
        <v>0</v>
      </c>
      <c r="AC407">
        <v>6</v>
      </c>
      <c r="AD407">
        <v>1</v>
      </c>
      <c r="AE407">
        <v>7</v>
      </c>
      <c r="AF407">
        <v>5</v>
      </c>
      <c r="AG407">
        <v>0</v>
      </c>
      <c r="AH407">
        <v>5</v>
      </c>
      <c r="AI407">
        <v>0</v>
      </c>
      <c r="AJ407">
        <v>0</v>
      </c>
      <c r="AK407">
        <v>0</v>
      </c>
      <c r="AL407">
        <v>0</v>
      </c>
      <c r="AM407">
        <v>8</v>
      </c>
      <c r="AN407">
        <v>8</v>
      </c>
      <c r="AO407">
        <v>0</v>
      </c>
      <c r="AP407">
        <v>0</v>
      </c>
      <c r="AQ407">
        <v>0</v>
      </c>
      <c r="AR407">
        <v>0</v>
      </c>
      <c r="AS407">
        <v>13</v>
      </c>
      <c r="AT407">
        <v>13</v>
      </c>
      <c r="AU407">
        <v>0</v>
      </c>
      <c r="AV407">
        <v>0</v>
      </c>
      <c r="AW407">
        <v>0</v>
      </c>
      <c r="AX407">
        <v>3</v>
      </c>
      <c r="AY407">
        <v>7</v>
      </c>
      <c r="AZ407">
        <v>10</v>
      </c>
      <c r="BA407">
        <v>1</v>
      </c>
      <c r="BB407">
        <v>0</v>
      </c>
      <c r="BC407">
        <v>1</v>
      </c>
      <c r="BD407">
        <v>1</v>
      </c>
      <c r="BE407">
        <v>11</v>
      </c>
      <c r="BF407">
        <v>12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11</v>
      </c>
      <c r="BO407">
        <v>11</v>
      </c>
      <c r="BP407">
        <v>0</v>
      </c>
      <c r="BQ407">
        <v>1</v>
      </c>
      <c r="BR407">
        <v>1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15</v>
      </c>
      <c r="CC407">
        <v>5</v>
      </c>
      <c r="CD407">
        <v>20</v>
      </c>
      <c r="CE407">
        <v>9</v>
      </c>
      <c r="CF407">
        <v>0</v>
      </c>
      <c r="CG407">
        <v>9</v>
      </c>
      <c r="CH407">
        <v>0</v>
      </c>
      <c r="CI407">
        <v>0</v>
      </c>
      <c r="CJ407">
        <v>0</v>
      </c>
      <c r="CK407">
        <v>1</v>
      </c>
      <c r="CL407">
        <v>0</v>
      </c>
      <c r="CM407">
        <v>1</v>
      </c>
      <c r="CN407">
        <v>1</v>
      </c>
      <c r="CO407">
        <v>0</v>
      </c>
      <c r="CP407">
        <v>1</v>
      </c>
      <c r="CQ407">
        <v>0</v>
      </c>
      <c r="CR407">
        <v>0</v>
      </c>
      <c r="CS407">
        <v>0</v>
      </c>
      <c r="CT407">
        <v>46</v>
      </c>
      <c r="CU407">
        <v>0</v>
      </c>
      <c r="CV407">
        <v>46</v>
      </c>
      <c r="CW407">
        <v>25</v>
      </c>
      <c r="CX407">
        <v>0</v>
      </c>
      <c r="CY407">
        <v>25</v>
      </c>
      <c r="CZ407">
        <f t="shared" si="18"/>
        <v>114</v>
      </c>
      <c r="DA407">
        <f t="shared" si="19"/>
        <v>58</v>
      </c>
      <c r="DB407">
        <f t="shared" si="20"/>
        <v>172</v>
      </c>
      <c r="DC407" s="15">
        <f>SUM(Свод!E261:BA261)</f>
        <v>0</v>
      </c>
    </row>
    <row r="408" spans="1:107" ht="15">
      <c r="A408" s="67"/>
      <c r="B408" s="27"/>
      <c r="C408" s="27"/>
      <c r="D408" s="4" t="s">
        <v>117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4</v>
      </c>
      <c r="Y408">
        <v>4</v>
      </c>
      <c r="Z408">
        <v>0</v>
      </c>
      <c r="AA408">
        <v>0</v>
      </c>
      <c r="AB408">
        <v>0</v>
      </c>
      <c r="AC408">
        <v>2</v>
      </c>
      <c r="AD408">
        <v>0</v>
      </c>
      <c r="AE408">
        <v>2</v>
      </c>
      <c r="AF408">
        <v>1</v>
      </c>
      <c r="AG408">
        <v>0</v>
      </c>
      <c r="AH408">
        <v>1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1</v>
      </c>
      <c r="AQ408">
        <v>1</v>
      </c>
      <c r="AR408">
        <v>0</v>
      </c>
      <c r="AS408">
        <v>2</v>
      </c>
      <c r="AT408">
        <v>2</v>
      </c>
      <c r="AU408">
        <v>0</v>
      </c>
      <c r="AV408">
        <v>0</v>
      </c>
      <c r="AW408">
        <v>0</v>
      </c>
      <c r="AX408">
        <v>3</v>
      </c>
      <c r="AY408">
        <v>1</v>
      </c>
      <c r="AZ408">
        <v>4</v>
      </c>
      <c r="BA408">
        <v>3</v>
      </c>
      <c r="BB408">
        <v>0</v>
      </c>
      <c r="BC408">
        <v>3</v>
      </c>
      <c r="BD408">
        <v>0</v>
      </c>
      <c r="BE408">
        <v>3</v>
      </c>
      <c r="BF408">
        <v>3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3</v>
      </c>
      <c r="BO408">
        <v>3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2</v>
      </c>
      <c r="CC408">
        <v>2</v>
      </c>
      <c r="CD408">
        <v>4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21</v>
      </c>
      <c r="CL408">
        <v>0</v>
      </c>
      <c r="CM408">
        <v>21</v>
      </c>
      <c r="CN408">
        <v>0</v>
      </c>
      <c r="CO408">
        <v>0</v>
      </c>
      <c r="CP408">
        <v>0</v>
      </c>
      <c r="CQ408">
        <v>21</v>
      </c>
      <c r="CR408">
        <v>0</v>
      </c>
      <c r="CS408">
        <v>21</v>
      </c>
      <c r="CT408">
        <v>96</v>
      </c>
      <c r="CU408">
        <v>0</v>
      </c>
      <c r="CV408">
        <v>96</v>
      </c>
      <c r="CW408">
        <v>32</v>
      </c>
      <c r="CX408">
        <v>0</v>
      </c>
      <c r="CY408">
        <v>32</v>
      </c>
      <c r="CZ408">
        <f t="shared" si="18"/>
        <v>181</v>
      </c>
      <c r="DA408">
        <f t="shared" si="19"/>
        <v>17</v>
      </c>
      <c r="DB408">
        <f t="shared" si="20"/>
        <v>198</v>
      </c>
      <c r="DC408" s="15">
        <f>SUM(Свод!E262:BA262)</f>
        <v>1</v>
      </c>
    </row>
    <row r="409" spans="1:107" ht="15">
      <c r="A409" s="67"/>
      <c r="B409" s="27"/>
      <c r="C409" s="27"/>
      <c r="D409" s="4" t="s">
        <v>118</v>
      </c>
      <c r="E409">
        <v>0</v>
      </c>
      <c r="F409">
        <v>0</v>
      </c>
      <c r="G409">
        <v>0</v>
      </c>
      <c r="H409">
        <v>0</v>
      </c>
      <c r="I409">
        <v>5</v>
      </c>
      <c r="J409">
        <v>5</v>
      </c>
      <c r="K409">
        <v>0</v>
      </c>
      <c r="L409">
        <v>0</v>
      </c>
      <c r="M409">
        <v>0</v>
      </c>
      <c r="N409">
        <v>0</v>
      </c>
      <c r="O409">
        <v>4</v>
      </c>
      <c r="P409">
        <v>4</v>
      </c>
      <c r="Q409">
        <v>0</v>
      </c>
      <c r="R409">
        <v>2</v>
      </c>
      <c r="S409">
        <v>2</v>
      </c>
      <c r="T409">
        <v>2</v>
      </c>
      <c r="U409">
        <v>0</v>
      </c>
      <c r="V409">
        <v>2</v>
      </c>
      <c r="W409">
        <v>0</v>
      </c>
      <c r="X409">
        <v>1</v>
      </c>
      <c r="Y409">
        <v>1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2</v>
      </c>
      <c r="AT409">
        <v>2</v>
      </c>
      <c r="AU409">
        <v>0</v>
      </c>
      <c r="AV409">
        <v>0</v>
      </c>
      <c r="AW409">
        <v>0</v>
      </c>
      <c r="AX409">
        <v>11</v>
      </c>
      <c r="AY409">
        <v>0</v>
      </c>
      <c r="AZ409">
        <v>11</v>
      </c>
      <c r="BA409">
        <v>3</v>
      </c>
      <c r="BB409">
        <v>3</v>
      </c>
      <c r="BC409">
        <v>6</v>
      </c>
      <c r="BD409">
        <v>0</v>
      </c>
      <c r="BE409">
        <v>4</v>
      </c>
      <c r="BF409">
        <v>4</v>
      </c>
      <c r="BG409">
        <v>0</v>
      </c>
      <c r="BH409">
        <v>0</v>
      </c>
      <c r="BI409">
        <v>0</v>
      </c>
      <c r="BJ409">
        <v>0</v>
      </c>
      <c r="BK409">
        <v>6</v>
      </c>
      <c r="BL409">
        <v>6</v>
      </c>
      <c r="BM409">
        <v>0</v>
      </c>
      <c r="BN409">
        <v>8</v>
      </c>
      <c r="BO409">
        <v>8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20</v>
      </c>
      <c r="CC409">
        <v>3</v>
      </c>
      <c r="CD409">
        <v>23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3</v>
      </c>
      <c r="CL409">
        <v>0</v>
      </c>
      <c r="CM409">
        <v>3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6</v>
      </c>
      <c r="CU409">
        <v>0</v>
      </c>
      <c r="CV409">
        <v>6</v>
      </c>
      <c r="CW409">
        <v>83</v>
      </c>
      <c r="CX409">
        <v>0</v>
      </c>
      <c r="CY409">
        <v>83</v>
      </c>
      <c r="CZ409">
        <f t="shared" si="18"/>
        <v>128</v>
      </c>
      <c r="DA409">
        <f t="shared" si="19"/>
        <v>38</v>
      </c>
      <c r="DB409">
        <f t="shared" si="20"/>
        <v>166</v>
      </c>
      <c r="DC409" s="15">
        <f>SUM(Свод!E263:BA263)</f>
        <v>22</v>
      </c>
    </row>
    <row r="410" spans="1:107" ht="192">
      <c r="A410" s="67"/>
      <c r="B410" s="27"/>
      <c r="C410" s="27" t="s">
        <v>16</v>
      </c>
      <c r="D410" s="3" t="s">
        <v>112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1</v>
      </c>
      <c r="BO410">
        <v>1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2</v>
      </c>
      <c r="CU410">
        <v>0</v>
      </c>
      <c r="CV410">
        <v>2</v>
      </c>
      <c r="CW410">
        <v>142</v>
      </c>
      <c r="CX410">
        <v>0</v>
      </c>
      <c r="CY410">
        <v>142</v>
      </c>
      <c r="CZ410">
        <f t="shared" si="18"/>
        <v>144</v>
      </c>
      <c r="DA410">
        <f t="shared" si="19"/>
        <v>1</v>
      </c>
      <c r="DB410">
        <f t="shared" si="20"/>
        <v>145</v>
      </c>
      <c r="DC410" s="15">
        <f>SUM(Свод!E264:BA264)</f>
        <v>207</v>
      </c>
    </row>
    <row r="411" spans="1:107" ht="45">
      <c r="A411" s="67"/>
      <c r="B411" s="27"/>
      <c r="C411" s="27"/>
      <c r="D411" s="4" t="s">
        <v>113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9</v>
      </c>
      <c r="P411">
        <v>9</v>
      </c>
      <c r="Q411">
        <v>0</v>
      </c>
      <c r="R411">
        <v>17</v>
      </c>
      <c r="S411">
        <v>17</v>
      </c>
      <c r="T411">
        <v>7</v>
      </c>
      <c r="U411">
        <v>0</v>
      </c>
      <c r="V411">
        <v>7</v>
      </c>
      <c r="W411">
        <v>1</v>
      </c>
      <c r="X411">
        <v>2</v>
      </c>
      <c r="Y411">
        <v>3</v>
      </c>
      <c r="Z411">
        <v>0</v>
      </c>
      <c r="AA411">
        <v>3</v>
      </c>
      <c r="AB411">
        <v>3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3</v>
      </c>
      <c r="AT411">
        <v>3</v>
      </c>
      <c r="AU411">
        <v>0</v>
      </c>
      <c r="AV411">
        <v>0</v>
      </c>
      <c r="AW411">
        <v>0</v>
      </c>
      <c r="AX411">
        <v>0</v>
      </c>
      <c r="AY411">
        <v>4</v>
      </c>
      <c r="AZ411">
        <v>4</v>
      </c>
      <c r="BA411">
        <v>1</v>
      </c>
      <c r="BB411">
        <v>13</v>
      </c>
      <c r="BC411">
        <v>14</v>
      </c>
      <c r="BD411">
        <v>0</v>
      </c>
      <c r="BE411">
        <v>1</v>
      </c>
      <c r="BF411">
        <v>1</v>
      </c>
      <c r="BG411">
        <v>0</v>
      </c>
      <c r="BH411">
        <v>0</v>
      </c>
      <c r="BI411">
        <v>0</v>
      </c>
      <c r="BJ411">
        <v>0</v>
      </c>
      <c r="BK411">
        <v>12</v>
      </c>
      <c r="BL411">
        <v>12</v>
      </c>
      <c r="BM411">
        <v>0</v>
      </c>
      <c r="BN411">
        <v>2</v>
      </c>
      <c r="BO411">
        <v>2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1</v>
      </c>
      <c r="CD411">
        <v>1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3</v>
      </c>
      <c r="CL411">
        <v>0</v>
      </c>
      <c r="CM411">
        <v>3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7</v>
      </c>
      <c r="CU411">
        <v>0</v>
      </c>
      <c r="CV411">
        <v>7</v>
      </c>
      <c r="CW411">
        <v>16</v>
      </c>
      <c r="CX411">
        <v>0</v>
      </c>
      <c r="CY411">
        <v>16</v>
      </c>
      <c r="CZ411">
        <f t="shared" si="18"/>
        <v>35</v>
      </c>
      <c r="DA411">
        <f t="shared" si="19"/>
        <v>67</v>
      </c>
      <c r="DB411">
        <f t="shared" si="20"/>
        <v>102</v>
      </c>
      <c r="DC411" s="15">
        <f>SUM(Свод!E265:BA265)</f>
        <v>0</v>
      </c>
    </row>
    <row r="412" spans="1:107" ht="30">
      <c r="A412" s="67"/>
      <c r="B412" s="27"/>
      <c r="C412" s="27"/>
      <c r="D412" s="4" t="s">
        <v>114</v>
      </c>
      <c r="E412">
        <v>0</v>
      </c>
      <c r="F412">
        <v>1</v>
      </c>
      <c r="G412">
        <v>1</v>
      </c>
      <c r="H412">
        <v>0</v>
      </c>
      <c r="I412">
        <v>4</v>
      </c>
      <c r="J412">
        <v>4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1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1</v>
      </c>
      <c r="AT412">
        <v>1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3</v>
      </c>
      <c r="BE412">
        <v>2</v>
      </c>
      <c r="BF412">
        <v>5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4</v>
      </c>
      <c r="BO412">
        <v>4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1</v>
      </c>
      <c r="CC412">
        <v>3</v>
      </c>
      <c r="CD412">
        <v>4</v>
      </c>
      <c r="CE412">
        <v>0</v>
      </c>
      <c r="CF412">
        <v>0</v>
      </c>
      <c r="CG412">
        <v>0</v>
      </c>
      <c r="CH412">
        <v>1</v>
      </c>
      <c r="CI412">
        <v>0</v>
      </c>
      <c r="CJ412">
        <v>1</v>
      </c>
      <c r="CK412">
        <v>3</v>
      </c>
      <c r="CL412">
        <v>0</v>
      </c>
      <c r="CM412">
        <v>3</v>
      </c>
      <c r="CN412">
        <v>0</v>
      </c>
      <c r="CO412">
        <v>0</v>
      </c>
      <c r="CP412">
        <v>0</v>
      </c>
      <c r="CQ412">
        <v>1</v>
      </c>
      <c r="CR412">
        <v>0</v>
      </c>
      <c r="CS412">
        <v>1</v>
      </c>
      <c r="CT412">
        <v>6</v>
      </c>
      <c r="CU412">
        <v>0</v>
      </c>
      <c r="CV412">
        <v>6</v>
      </c>
      <c r="CW412">
        <v>55</v>
      </c>
      <c r="CX412">
        <v>0</v>
      </c>
      <c r="CY412">
        <v>55</v>
      </c>
      <c r="CZ412">
        <f t="shared" si="18"/>
        <v>70</v>
      </c>
      <c r="DA412">
        <f t="shared" si="19"/>
        <v>16</v>
      </c>
      <c r="DB412">
        <f t="shared" si="20"/>
        <v>86</v>
      </c>
      <c r="DC412" s="15">
        <f>SUM(Свод!E266:BA266)</f>
        <v>21</v>
      </c>
    </row>
    <row r="413" spans="1:107" ht="45">
      <c r="A413" s="67"/>
      <c r="B413" s="27"/>
      <c r="C413" s="27"/>
      <c r="D413" s="4" t="s">
        <v>115</v>
      </c>
      <c r="E413">
        <v>0</v>
      </c>
      <c r="F413">
        <v>67</v>
      </c>
      <c r="G413">
        <v>67</v>
      </c>
      <c r="H413">
        <v>0</v>
      </c>
      <c r="I413">
        <v>46</v>
      </c>
      <c r="J413">
        <v>46</v>
      </c>
      <c r="K413">
        <v>0</v>
      </c>
      <c r="L413">
        <v>32</v>
      </c>
      <c r="M413">
        <v>32</v>
      </c>
      <c r="N413">
        <v>0</v>
      </c>
      <c r="O413">
        <v>157</v>
      </c>
      <c r="P413">
        <v>157</v>
      </c>
      <c r="Q413">
        <v>87</v>
      </c>
      <c r="R413">
        <v>595</v>
      </c>
      <c r="S413">
        <v>682</v>
      </c>
      <c r="T413">
        <v>91</v>
      </c>
      <c r="U413">
        <v>34</v>
      </c>
      <c r="V413">
        <v>125</v>
      </c>
      <c r="W413">
        <v>19</v>
      </c>
      <c r="X413">
        <v>22</v>
      </c>
      <c r="Y413">
        <v>41</v>
      </c>
      <c r="Z413">
        <v>0</v>
      </c>
      <c r="AA413">
        <v>108</v>
      </c>
      <c r="AB413">
        <v>108</v>
      </c>
      <c r="AC413">
        <v>13</v>
      </c>
      <c r="AD413">
        <v>50</v>
      </c>
      <c r="AE413">
        <v>63</v>
      </c>
      <c r="AF413">
        <v>16</v>
      </c>
      <c r="AG413">
        <v>11</v>
      </c>
      <c r="AH413">
        <v>27</v>
      </c>
      <c r="AI413">
        <v>1</v>
      </c>
      <c r="AJ413">
        <v>10</v>
      </c>
      <c r="AK413">
        <v>11</v>
      </c>
      <c r="AL413">
        <v>0</v>
      </c>
      <c r="AM413">
        <v>22</v>
      </c>
      <c r="AN413">
        <v>22</v>
      </c>
      <c r="AO413">
        <v>0</v>
      </c>
      <c r="AP413">
        <v>37</v>
      </c>
      <c r="AQ413">
        <v>37</v>
      </c>
      <c r="AR413">
        <v>0</v>
      </c>
      <c r="AS413">
        <v>91</v>
      </c>
      <c r="AT413">
        <v>91</v>
      </c>
      <c r="AU413">
        <v>0</v>
      </c>
      <c r="AV413">
        <v>2</v>
      </c>
      <c r="AW413">
        <v>2</v>
      </c>
      <c r="AX413">
        <v>275</v>
      </c>
      <c r="AY413">
        <v>43</v>
      </c>
      <c r="AZ413">
        <v>318</v>
      </c>
      <c r="BA413">
        <v>37</v>
      </c>
      <c r="BB413">
        <v>29</v>
      </c>
      <c r="BC413">
        <v>66</v>
      </c>
      <c r="BD413">
        <v>332</v>
      </c>
      <c r="BE413">
        <v>50</v>
      </c>
      <c r="BF413">
        <v>382</v>
      </c>
      <c r="BG413">
        <v>0</v>
      </c>
      <c r="BH413">
        <v>6</v>
      </c>
      <c r="BI413">
        <v>6</v>
      </c>
      <c r="BJ413">
        <v>87</v>
      </c>
      <c r="BK413">
        <v>82</v>
      </c>
      <c r="BL413">
        <v>169</v>
      </c>
      <c r="BM413">
        <v>0</v>
      </c>
      <c r="BN413">
        <v>274</v>
      </c>
      <c r="BO413">
        <v>274</v>
      </c>
      <c r="BP413">
        <v>34</v>
      </c>
      <c r="BQ413">
        <v>58</v>
      </c>
      <c r="BR413">
        <v>92</v>
      </c>
      <c r="BS413">
        <v>0</v>
      </c>
      <c r="BT413">
        <v>12</v>
      </c>
      <c r="BU413">
        <v>12</v>
      </c>
      <c r="BV413">
        <v>0</v>
      </c>
      <c r="BW413">
        <v>277</v>
      </c>
      <c r="BX413">
        <v>277</v>
      </c>
      <c r="BY413">
        <v>0</v>
      </c>
      <c r="BZ413">
        <v>35</v>
      </c>
      <c r="CA413">
        <v>35</v>
      </c>
      <c r="CB413">
        <v>91</v>
      </c>
      <c r="CC413">
        <v>55</v>
      </c>
      <c r="CD413">
        <v>146</v>
      </c>
      <c r="CE413">
        <v>53</v>
      </c>
      <c r="CF413">
        <v>0</v>
      </c>
      <c r="CG413">
        <v>53</v>
      </c>
      <c r="CH413">
        <v>128</v>
      </c>
      <c r="CI413">
        <v>0</v>
      </c>
      <c r="CJ413">
        <v>128</v>
      </c>
      <c r="CK413">
        <v>174</v>
      </c>
      <c r="CL413">
        <v>0</v>
      </c>
      <c r="CM413">
        <v>174</v>
      </c>
      <c r="CN413">
        <v>19</v>
      </c>
      <c r="CO413">
        <v>0</v>
      </c>
      <c r="CP413">
        <v>19</v>
      </c>
      <c r="CQ413">
        <v>179</v>
      </c>
      <c r="CR413">
        <v>0</v>
      </c>
      <c r="CS413">
        <v>179</v>
      </c>
      <c r="CT413">
        <v>759</v>
      </c>
      <c r="CU413">
        <v>0</v>
      </c>
      <c r="CV413">
        <v>759</v>
      </c>
      <c r="CW413">
        <v>1255</v>
      </c>
      <c r="CX413">
        <v>0</v>
      </c>
      <c r="CY413">
        <v>1255</v>
      </c>
      <c r="CZ413">
        <f t="shared" si="18"/>
        <v>3650</v>
      </c>
      <c r="DA413">
        <f t="shared" si="19"/>
        <v>2205</v>
      </c>
      <c r="DB413">
        <f t="shared" si="20"/>
        <v>5855</v>
      </c>
      <c r="DC413" s="15">
        <f>SUM(Свод!E267:BA267)</f>
        <v>1</v>
      </c>
    </row>
    <row r="414" spans="1:107" ht="60">
      <c r="A414" s="67"/>
      <c r="B414" s="27"/>
      <c r="C414" s="27"/>
      <c r="D414" s="4" t="s">
        <v>22</v>
      </c>
      <c r="CZ414">
        <f t="shared" si="18"/>
        <v>0</v>
      </c>
      <c r="DA414">
        <f t="shared" si="19"/>
        <v>0</v>
      </c>
      <c r="DB414">
        <f t="shared" si="20"/>
        <v>0</v>
      </c>
      <c r="DC414" s="15">
        <f>SUM(Свод!E268:BA268)</f>
        <v>109</v>
      </c>
    </row>
    <row r="415" spans="1:107" ht="30">
      <c r="A415" s="67"/>
      <c r="B415" s="27"/>
      <c r="C415" s="27"/>
      <c r="D415" s="4" t="s">
        <v>116</v>
      </c>
      <c r="E415">
        <v>0</v>
      </c>
      <c r="F415">
        <v>33</v>
      </c>
      <c r="G415">
        <v>33</v>
      </c>
      <c r="H415">
        <v>0</v>
      </c>
      <c r="I415">
        <v>5</v>
      </c>
      <c r="J415">
        <v>5</v>
      </c>
      <c r="K415">
        <v>0</v>
      </c>
      <c r="L415">
        <v>1</v>
      </c>
      <c r="M415">
        <v>1</v>
      </c>
      <c r="N415">
        <v>0</v>
      </c>
      <c r="O415">
        <v>128</v>
      </c>
      <c r="P415">
        <v>128</v>
      </c>
      <c r="Q415">
        <v>84</v>
      </c>
      <c r="R415">
        <v>364</v>
      </c>
      <c r="S415">
        <v>448</v>
      </c>
      <c r="T415">
        <v>73</v>
      </c>
      <c r="U415">
        <v>41</v>
      </c>
      <c r="V415">
        <v>114</v>
      </c>
      <c r="W415">
        <v>5</v>
      </c>
      <c r="X415">
        <v>18</v>
      </c>
      <c r="Y415">
        <v>23</v>
      </c>
      <c r="Z415">
        <v>0</v>
      </c>
      <c r="AA415">
        <v>47</v>
      </c>
      <c r="AB415">
        <v>47</v>
      </c>
      <c r="AC415">
        <v>4</v>
      </c>
      <c r="AD415">
        <v>33</v>
      </c>
      <c r="AE415">
        <v>37</v>
      </c>
      <c r="AF415">
        <v>8</v>
      </c>
      <c r="AG415">
        <v>8</v>
      </c>
      <c r="AH415">
        <v>16</v>
      </c>
      <c r="AI415">
        <v>0</v>
      </c>
      <c r="AJ415">
        <v>0</v>
      </c>
      <c r="AK415">
        <v>0</v>
      </c>
      <c r="AL415">
        <v>0</v>
      </c>
      <c r="AM415">
        <v>114</v>
      </c>
      <c r="AN415">
        <v>114</v>
      </c>
      <c r="AO415">
        <v>0</v>
      </c>
      <c r="AP415">
        <v>44</v>
      </c>
      <c r="AQ415">
        <v>44</v>
      </c>
      <c r="AR415">
        <v>0</v>
      </c>
      <c r="AS415">
        <v>61</v>
      </c>
      <c r="AT415">
        <v>61</v>
      </c>
      <c r="AU415">
        <v>0</v>
      </c>
      <c r="AV415">
        <v>2</v>
      </c>
      <c r="AW415">
        <v>2</v>
      </c>
      <c r="AX415">
        <v>225</v>
      </c>
      <c r="AY415">
        <v>20</v>
      </c>
      <c r="AZ415">
        <v>245</v>
      </c>
      <c r="BA415">
        <v>8</v>
      </c>
      <c r="BB415">
        <v>24</v>
      </c>
      <c r="BC415">
        <v>32</v>
      </c>
      <c r="BD415">
        <v>249</v>
      </c>
      <c r="BE415">
        <v>19</v>
      </c>
      <c r="BF415">
        <v>268</v>
      </c>
      <c r="BG415">
        <v>0</v>
      </c>
      <c r="BH415">
        <v>16</v>
      </c>
      <c r="BI415">
        <v>16</v>
      </c>
      <c r="BJ415">
        <v>55</v>
      </c>
      <c r="BK415">
        <v>51</v>
      </c>
      <c r="BL415">
        <v>106</v>
      </c>
      <c r="BM415">
        <v>0</v>
      </c>
      <c r="BN415">
        <v>213</v>
      </c>
      <c r="BO415">
        <v>213</v>
      </c>
      <c r="BP415">
        <v>11</v>
      </c>
      <c r="BQ415">
        <v>38</v>
      </c>
      <c r="BR415">
        <v>49</v>
      </c>
      <c r="BS415">
        <v>0</v>
      </c>
      <c r="BT415">
        <v>0</v>
      </c>
      <c r="BU415">
        <v>0</v>
      </c>
      <c r="BV415">
        <v>0</v>
      </c>
      <c r="BW415">
        <v>274</v>
      </c>
      <c r="BX415">
        <v>274</v>
      </c>
      <c r="BY415">
        <v>0</v>
      </c>
      <c r="BZ415">
        <v>10</v>
      </c>
      <c r="CA415">
        <v>10</v>
      </c>
      <c r="CB415">
        <v>52</v>
      </c>
      <c r="CC415">
        <v>23</v>
      </c>
      <c r="CD415">
        <v>75</v>
      </c>
      <c r="CE415">
        <v>14</v>
      </c>
      <c r="CF415">
        <v>0</v>
      </c>
      <c r="CG415">
        <v>14</v>
      </c>
      <c r="CH415">
        <v>110</v>
      </c>
      <c r="CI415">
        <v>0</v>
      </c>
      <c r="CJ415">
        <v>110</v>
      </c>
      <c r="CK415">
        <v>109</v>
      </c>
      <c r="CL415">
        <v>0</v>
      </c>
      <c r="CM415">
        <v>109</v>
      </c>
      <c r="CN415">
        <v>9</v>
      </c>
      <c r="CO415">
        <v>0</v>
      </c>
      <c r="CP415">
        <v>9</v>
      </c>
      <c r="CQ415">
        <v>91</v>
      </c>
      <c r="CR415">
        <v>0</v>
      </c>
      <c r="CS415">
        <v>91</v>
      </c>
      <c r="CT415">
        <v>822</v>
      </c>
      <c r="CU415">
        <v>0</v>
      </c>
      <c r="CV415">
        <v>822</v>
      </c>
      <c r="CW415">
        <v>736</v>
      </c>
      <c r="CX415">
        <v>0</v>
      </c>
      <c r="CY415">
        <v>736</v>
      </c>
      <c r="CZ415">
        <f t="shared" si="18"/>
        <v>2665</v>
      </c>
      <c r="DA415">
        <f t="shared" si="19"/>
        <v>1587</v>
      </c>
      <c r="DB415">
        <f t="shared" si="20"/>
        <v>4252</v>
      </c>
      <c r="DC415" s="15">
        <f>SUM(Свод!E269:BA269)</f>
        <v>6</v>
      </c>
    </row>
    <row r="416" spans="1:107" ht="30">
      <c r="A416" s="67"/>
      <c r="B416" s="27"/>
      <c r="C416" s="27"/>
      <c r="D416" s="4" t="s">
        <v>24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28</v>
      </c>
      <c r="M416">
        <v>28</v>
      </c>
      <c r="N416">
        <v>0</v>
      </c>
      <c r="O416">
        <v>10</v>
      </c>
      <c r="P416">
        <v>10</v>
      </c>
      <c r="Q416">
        <v>0</v>
      </c>
      <c r="R416">
        <v>0</v>
      </c>
      <c r="S416">
        <v>0</v>
      </c>
      <c r="T416">
        <v>2</v>
      </c>
      <c r="U416">
        <v>3</v>
      </c>
      <c r="V416">
        <v>5</v>
      </c>
      <c r="W416">
        <v>0</v>
      </c>
      <c r="X416">
        <v>1</v>
      </c>
      <c r="Y416">
        <v>1</v>
      </c>
      <c r="Z416">
        <v>0</v>
      </c>
      <c r="AA416">
        <v>48</v>
      </c>
      <c r="AB416">
        <v>48</v>
      </c>
      <c r="AC416">
        <v>0</v>
      </c>
      <c r="AD416">
        <v>7</v>
      </c>
      <c r="AE416">
        <v>7</v>
      </c>
      <c r="AF416">
        <v>2</v>
      </c>
      <c r="AG416">
        <v>0</v>
      </c>
      <c r="AH416">
        <v>2</v>
      </c>
      <c r="AI416">
        <v>0</v>
      </c>
      <c r="AJ416">
        <v>0</v>
      </c>
      <c r="AK416">
        <v>0</v>
      </c>
      <c r="AL416">
        <v>0</v>
      </c>
      <c r="AM416">
        <v>3</v>
      </c>
      <c r="AN416">
        <v>3</v>
      </c>
      <c r="AO416">
        <v>0</v>
      </c>
      <c r="AP416">
        <v>5</v>
      </c>
      <c r="AQ416">
        <v>5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26</v>
      </c>
      <c r="AY416">
        <v>8</v>
      </c>
      <c r="AZ416">
        <v>34</v>
      </c>
      <c r="BA416">
        <v>4</v>
      </c>
      <c r="BB416">
        <v>10</v>
      </c>
      <c r="BC416">
        <v>14</v>
      </c>
      <c r="BD416">
        <v>72</v>
      </c>
      <c r="BE416">
        <v>5</v>
      </c>
      <c r="BF416">
        <v>77</v>
      </c>
      <c r="BG416">
        <v>0</v>
      </c>
      <c r="BH416">
        <v>0</v>
      </c>
      <c r="BI416">
        <v>0</v>
      </c>
      <c r="BJ416">
        <v>25</v>
      </c>
      <c r="BK416">
        <v>3</v>
      </c>
      <c r="BL416">
        <v>28</v>
      </c>
      <c r="BM416">
        <v>0</v>
      </c>
      <c r="BN416">
        <v>35</v>
      </c>
      <c r="BO416">
        <v>35</v>
      </c>
      <c r="BP416">
        <v>17</v>
      </c>
      <c r="BQ416">
        <v>12</v>
      </c>
      <c r="BR416">
        <v>29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3</v>
      </c>
      <c r="CA416">
        <v>3</v>
      </c>
      <c r="CB416">
        <v>1</v>
      </c>
      <c r="CC416">
        <v>6</v>
      </c>
      <c r="CD416">
        <v>7</v>
      </c>
      <c r="CE416">
        <v>13</v>
      </c>
      <c r="CF416">
        <v>0</v>
      </c>
      <c r="CG416">
        <v>13</v>
      </c>
      <c r="CH416">
        <v>0</v>
      </c>
      <c r="CI416">
        <v>0</v>
      </c>
      <c r="CJ416">
        <v>0</v>
      </c>
      <c r="CK416">
        <v>26</v>
      </c>
      <c r="CL416">
        <v>0</v>
      </c>
      <c r="CM416">
        <v>26</v>
      </c>
      <c r="CN416">
        <v>2</v>
      </c>
      <c r="CO416">
        <v>0</v>
      </c>
      <c r="CP416">
        <v>2</v>
      </c>
      <c r="CQ416">
        <v>2</v>
      </c>
      <c r="CR416">
        <v>0</v>
      </c>
      <c r="CS416">
        <v>2</v>
      </c>
      <c r="CT416">
        <v>35</v>
      </c>
      <c r="CU416">
        <v>0</v>
      </c>
      <c r="CV416">
        <v>35</v>
      </c>
      <c r="CW416">
        <v>145</v>
      </c>
      <c r="CX416">
        <v>0</v>
      </c>
      <c r="CY416">
        <v>145</v>
      </c>
      <c r="CZ416">
        <f t="shared" si="18"/>
        <v>372</v>
      </c>
      <c r="DA416">
        <f t="shared" si="19"/>
        <v>187</v>
      </c>
      <c r="DB416">
        <f t="shared" si="20"/>
        <v>559</v>
      </c>
      <c r="DC416" s="15">
        <f>SUM(Свод!E270:BA270)</f>
        <v>17</v>
      </c>
    </row>
    <row r="417" spans="1:107" ht="30">
      <c r="A417" s="67"/>
      <c r="B417" s="27"/>
      <c r="C417" s="27"/>
      <c r="D417" s="4" t="s">
        <v>25</v>
      </c>
      <c r="E417">
        <v>0</v>
      </c>
      <c r="F417">
        <v>0</v>
      </c>
      <c r="G417">
        <v>0</v>
      </c>
      <c r="H417">
        <v>0</v>
      </c>
      <c r="I417">
        <v>4</v>
      </c>
      <c r="J417">
        <v>4</v>
      </c>
      <c r="K417">
        <v>0</v>
      </c>
      <c r="L417">
        <v>2</v>
      </c>
      <c r="M417">
        <v>2</v>
      </c>
      <c r="N417">
        <v>0</v>
      </c>
      <c r="O417">
        <v>3</v>
      </c>
      <c r="P417">
        <v>3</v>
      </c>
      <c r="Q417">
        <v>0</v>
      </c>
      <c r="R417">
        <v>1</v>
      </c>
      <c r="S417">
        <v>1</v>
      </c>
      <c r="T417">
        <v>9</v>
      </c>
      <c r="U417">
        <v>2</v>
      </c>
      <c r="V417">
        <v>11</v>
      </c>
      <c r="W417">
        <v>5</v>
      </c>
      <c r="X417">
        <v>2</v>
      </c>
      <c r="Y417">
        <v>7</v>
      </c>
      <c r="Z417">
        <v>0</v>
      </c>
      <c r="AA417">
        <v>4</v>
      </c>
      <c r="AB417">
        <v>4</v>
      </c>
      <c r="AC417">
        <v>1</v>
      </c>
      <c r="AD417">
        <v>1</v>
      </c>
      <c r="AE417">
        <v>2</v>
      </c>
      <c r="AF417">
        <v>0</v>
      </c>
      <c r="AG417">
        <v>3</v>
      </c>
      <c r="AH417">
        <v>3</v>
      </c>
      <c r="AI417">
        <v>0</v>
      </c>
      <c r="AJ417">
        <v>1</v>
      </c>
      <c r="AK417">
        <v>1</v>
      </c>
      <c r="AL417">
        <v>0</v>
      </c>
      <c r="AM417">
        <v>4</v>
      </c>
      <c r="AN417">
        <v>4</v>
      </c>
      <c r="AO417">
        <v>0</v>
      </c>
      <c r="AP417">
        <v>0</v>
      </c>
      <c r="AQ417">
        <v>0</v>
      </c>
      <c r="AR417">
        <v>0</v>
      </c>
      <c r="AS417">
        <v>20</v>
      </c>
      <c r="AT417">
        <v>20</v>
      </c>
      <c r="AU417">
        <v>0</v>
      </c>
      <c r="AV417">
        <v>0</v>
      </c>
      <c r="AW417">
        <v>0</v>
      </c>
      <c r="AX417">
        <v>1</v>
      </c>
      <c r="AY417">
        <v>9</v>
      </c>
      <c r="AZ417">
        <v>10</v>
      </c>
      <c r="BA417">
        <v>5</v>
      </c>
      <c r="BB417">
        <v>0</v>
      </c>
      <c r="BC417">
        <v>5</v>
      </c>
      <c r="BD417">
        <v>1</v>
      </c>
      <c r="BE417">
        <v>16</v>
      </c>
      <c r="BF417">
        <v>17</v>
      </c>
      <c r="BG417">
        <v>0</v>
      </c>
      <c r="BH417">
        <v>6</v>
      </c>
      <c r="BI417">
        <v>6</v>
      </c>
      <c r="BJ417">
        <v>0</v>
      </c>
      <c r="BK417">
        <v>3</v>
      </c>
      <c r="BL417">
        <v>3</v>
      </c>
      <c r="BM417">
        <v>0</v>
      </c>
      <c r="BN417">
        <v>15</v>
      </c>
      <c r="BO417">
        <v>15</v>
      </c>
      <c r="BP417">
        <v>1</v>
      </c>
      <c r="BQ417">
        <v>4</v>
      </c>
      <c r="BR417">
        <v>5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5</v>
      </c>
      <c r="CA417">
        <v>5</v>
      </c>
      <c r="CB417">
        <v>10</v>
      </c>
      <c r="CC417">
        <v>6</v>
      </c>
      <c r="CD417">
        <v>16</v>
      </c>
      <c r="CE417">
        <v>13</v>
      </c>
      <c r="CF417">
        <v>0</v>
      </c>
      <c r="CG417">
        <v>13</v>
      </c>
      <c r="CH417">
        <v>13</v>
      </c>
      <c r="CI417">
        <v>0</v>
      </c>
      <c r="CJ417">
        <v>13</v>
      </c>
      <c r="CK417">
        <v>2</v>
      </c>
      <c r="CL417">
        <v>0</v>
      </c>
      <c r="CM417">
        <v>2</v>
      </c>
      <c r="CN417">
        <v>7</v>
      </c>
      <c r="CO417">
        <v>0</v>
      </c>
      <c r="CP417">
        <v>7</v>
      </c>
      <c r="CQ417">
        <v>4</v>
      </c>
      <c r="CR417">
        <v>0</v>
      </c>
      <c r="CS417">
        <v>4</v>
      </c>
      <c r="CT417">
        <v>14</v>
      </c>
      <c r="CU417">
        <v>0</v>
      </c>
      <c r="CV417">
        <v>14</v>
      </c>
      <c r="CW417">
        <v>65</v>
      </c>
      <c r="CX417">
        <v>0</v>
      </c>
      <c r="CY417">
        <v>65</v>
      </c>
      <c r="CZ417">
        <f t="shared" si="18"/>
        <v>151</v>
      </c>
      <c r="DA417">
        <f t="shared" si="19"/>
        <v>111</v>
      </c>
      <c r="DB417">
        <f t="shared" si="20"/>
        <v>262</v>
      </c>
      <c r="DC417" s="15">
        <f>SUM(Свод!E271:BA271)</f>
        <v>0</v>
      </c>
    </row>
    <row r="418" spans="1:107" ht="15">
      <c r="A418" s="67"/>
      <c r="B418" s="27"/>
      <c r="C418" s="27"/>
      <c r="D418" s="4" t="s">
        <v>117</v>
      </c>
      <c r="E418">
        <v>0</v>
      </c>
      <c r="F418">
        <v>8</v>
      </c>
      <c r="G418">
        <v>8</v>
      </c>
      <c r="H418">
        <v>0</v>
      </c>
      <c r="I418">
        <v>2</v>
      </c>
      <c r="J418">
        <v>2</v>
      </c>
      <c r="K418">
        <v>0</v>
      </c>
      <c r="L418">
        <v>0</v>
      </c>
      <c r="M418">
        <v>0</v>
      </c>
      <c r="N418">
        <v>0</v>
      </c>
      <c r="O418">
        <v>6</v>
      </c>
      <c r="P418">
        <v>6</v>
      </c>
      <c r="Q418">
        <v>4</v>
      </c>
      <c r="R418">
        <v>0</v>
      </c>
      <c r="S418">
        <v>4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1</v>
      </c>
      <c r="Z418">
        <v>0</v>
      </c>
      <c r="AA418">
        <v>1</v>
      </c>
      <c r="AB418">
        <v>1</v>
      </c>
      <c r="AC418">
        <v>5</v>
      </c>
      <c r="AD418">
        <v>1</v>
      </c>
      <c r="AE418">
        <v>6</v>
      </c>
      <c r="AF418">
        <v>2</v>
      </c>
      <c r="AG418">
        <v>0</v>
      </c>
      <c r="AH418">
        <v>2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2</v>
      </c>
      <c r="AQ418">
        <v>2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3</v>
      </c>
      <c r="AY418">
        <v>0</v>
      </c>
      <c r="AZ418">
        <v>3</v>
      </c>
      <c r="BA418">
        <v>5</v>
      </c>
      <c r="BB418">
        <v>0</v>
      </c>
      <c r="BC418">
        <v>5</v>
      </c>
      <c r="BD418">
        <v>0</v>
      </c>
      <c r="BE418">
        <v>1</v>
      </c>
      <c r="BF418">
        <v>1</v>
      </c>
      <c r="BG418">
        <v>0</v>
      </c>
      <c r="BH418">
        <v>0</v>
      </c>
      <c r="BI418">
        <v>0</v>
      </c>
      <c r="BJ418">
        <v>0</v>
      </c>
      <c r="BK418">
        <v>18</v>
      </c>
      <c r="BL418">
        <v>18</v>
      </c>
      <c r="BM418">
        <v>0</v>
      </c>
      <c r="BN418">
        <v>5</v>
      </c>
      <c r="BO418">
        <v>5</v>
      </c>
      <c r="BP418">
        <v>1</v>
      </c>
      <c r="BQ418">
        <v>0</v>
      </c>
      <c r="BR418">
        <v>1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8</v>
      </c>
      <c r="CC418">
        <v>6</v>
      </c>
      <c r="CD418">
        <v>14</v>
      </c>
      <c r="CE418">
        <v>4</v>
      </c>
      <c r="CF418">
        <v>0</v>
      </c>
      <c r="CG418">
        <v>4</v>
      </c>
      <c r="CH418">
        <v>0</v>
      </c>
      <c r="CI418">
        <v>0</v>
      </c>
      <c r="CJ418">
        <v>0</v>
      </c>
      <c r="CK418">
        <v>29</v>
      </c>
      <c r="CL418">
        <v>0</v>
      </c>
      <c r="CM418">
        <v>29</v>
      </c>
      <c r="CN418">
        <v>0</v>
      </c>
      <c r="CO418">
        <v>0</v>
      </c>
      <c r="CP418">
        <v>0</v>
      </c>
      <c r="CQ418">
        <v>30</v>
      </c>
      <c r="CR418">
        <v>0</v>
      </c>
      <c r="CS418">
        <v>30</v>
      </c>
      <c r="CT418">
        <v>22</v>
      </c>
      <c r="CU418">
        <v>0</v>
      </c>
      <c r="CV418">
        <v>22</v>
      </c>
      <c r="CW418">
        <v>85</v>
      </c>
      <c r="CX418">
        <v>0</v>
      </c>
      <c r="CY418">
        <v>85</v>
      </c>
      <c r="CZ418">
        <f t="shared" si="18"/>
        <v>198</v>
      </c>
      <c r="DA418">
        <f t="shared" si="19"/>
        <v>51</v>
      </c>
      <c r="DB418">
        <f t="shared" si="20"/>
        <v>249</v>
      </c>
      <c r="DC418" s="15">
        <f>SUM(Свод!E272:BA272)</f>
        <v>2</v>
      </c>
    </row>
    <row r="419" spans="1:107" ht="15">
      <c r="A419" s="67"/>
      <c r="B419" s="27"/>
      <c r="C419" s="27"/>
      <c r="D419" s="4" t="s">
        <v>118</v>
      </c>
      <c r="E419">
        <v>0</v>
      </c>
      <c r="F419">
        <v>5</v>
      </c>
      <c r="G419">
        <v>5</v>
      </c>
      <c r="H419">
        <v>0</v>
      </c>
      <c r="I419">
        <v>17</v>
      </c>
      <c r="J419">
        <v>17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7</v>
      </c>
      <c r="R419">
        <v>4</v>
      </c>
      <c r="S419">
        <v>11</v>
      </c>
      <c r="T419">
        <v>4</v>
      </c>
      <c r="U419">
        <v>2</v>
      </c>
      <c r="V419">
        <v>6</v>
      </c>
      <c r="W419">
        <v>5</v>
      </c>
      <c r="X419">
        <v>2</v>
      </c>
      <c r="Y419">
        <v>7</v>
      </c>
      <c r="Z419">
        <v>0</v>
      </c>
      <c r="AA419">
        <v>0</v>
      </c>
      <c r="AB419">
        <v>0</v>
      </c>
      <c r="AC419">
        <v>0</v>
      </c>
      <c r="AD419">
        <v>5</v>
      </c>
      <c r="AE419">
        <v>5</v>
      </c>
      <c r="AF419">
        <v>3</v>
      </c>
      <c r="AG419">
        <v>0</v>
      </c>
      <c r="AH419">
        <v>3</v>
      </c>
      <c r="AI419">
        <v>1</v>
      </c>
      <c r="AJ419">
        <v>0</v>
      </c>
      <c r="AK419">
        <v>1</v>
      </c>
      <c r="AL419">
        <v>0</v>
      </c>
      <c r="AM419">
        <v>2</v>
      </c>
      <c r="AN419">
        <v>2</v>
      </c>
      <c r="AO419">
        <v>0</v>
      </c>
      <c r="AP419">
        <v>4</v>
      </c>
      <c r="AQ419">
        <v>4</v>
      </c>
      <c r="AR419">
        <v>0</v>
      </c>
      <c r="AS419">
        <v>4</v>
      </c>
      <c r="AT419">
        <v>4</v>
      </c>
      <c r="AU419">
        <v>0</v>
      </c>
      <c r="AV419">
        <v>0</v>
      </c>
      <c r="AW419">
        <v>0</v>
      </c>
      <c r="AX419">
        <v>22</v>
      </c>
      <c r="AY419">
        <v>2</v>
      </c>
      <c r="AZ419">
        <v>24</v>
      </c>
      <c r="BA419">
        <v>4</v>
      </c>
      <c r="BB419">
        <v>3</v>
      </c>
      <c r="BC419">
        <v>7</v>
      </c>
      <c r="BD419">
        <v>0</v>
      </c>
      <c r="BE419">
        <v>7</v>
      </c>
      <c r="BF419">
        <v>7</v>
      </c>
      <c r="BG419">
        <v>0</v>
      </c>
      <c r="BH419">
        <v>2</v>
      </c>
      <c r="BI419">
        <v>2</v>
      </c>
      <c r="BJ419">
        <v>2</v>
      </c>
      <c r="BK419">
        <v>7</v>
      </c>
      <c r="BL419">
        <v>9</v>
      </c>
      <c r="BM419">
        <v>0</v>
      </c>
      <c r="BN419">
        <v>7</v>
      </c>
      <c r="BO419">
        <v>7</v>
      </c>
      <c r="BP419">
        <v>2</v>
      </c>
      <c r="BQ419">
        <v>4</v>
      </c>
      <c r="BR419">
        <v>6</v>
      </c>
      <c r="BS419">
        <v>0</v>
      </c>
      <c r="BT419">
        <v>1</v>
      </c>
      <c r="BU419">
        <v>1</v>
      </c>
      <c r="BV419">
        <v>0</v>
      </c>
      <c r="BW419">
        <v>1</v>
      </c>
      <c r="BX419">
        <v>1</v>
      </c>
      <c r="BY419">
        <v>0</v>
      </c>
      <c r="BZ419">
        <v>3</v>
      </c>
      <c r="CA419">
        <v>3</v>
      </c>
      <c r="CB419">
        <v>11</v>
      </c>
      <c r="CC419">
        <v>4</v>
      </c>
      <c r="CD419">
        <v>15</v>
      </c>
      <c r="CE419">
        <v>6</v>
      </c>
      <c r="CF419">
        <v>0</v>
      </c>
      <c r="CG419">
        <v>6</v>
      </c>
      <c r="CH419">
        <v>0</v>
      </c>
      <c r="CI419">
        <v>0</v>
      </c>
      <c r="CJ419">
        <v>0</v>
      </c>
      <c r="CK419">
        <v>5</v>
      </c>
      <c r="CL419">
        <v>0</v>
      </c>
      <c r="CM419">
        <v>5</v>
      </c>
      <c r="CN419">
        <v>1</v>
      </c>
      <c r="CO419">
        <v>0</v>
      </c>
      <c r="CP419">
        <v>1</v>
      </c>
      <c r="CQ419">
        <v>1</v>
      </c>
      <c r="CR419">
        <v>0</v>
      </c>
      <c r="CS419">
        <v>1</v>
      </c>
      <c r="CT419">
        <v>61</v>
      </c>
      <c r="CU419">
        <v>0</v>
      </c>
      <c r="CV419">
        <v>61</v>
      </c>
      <c r="CW419">
        <v>41</v>
      </c>
      <c r="CX419">
        <v>0</v>
      </c>
      <c r="CY419">
        <v>41</v>
      </c>
      <c r="CZ419">
        <f t="shared" si="18"/>
        <v>176</v>
      </c>
      <c r="DA419">
        <f t="shared" si="19"/>
        <v>86</v>
      </c>
      <c r="DB419">
        <f t="shared" si="20"/>
        <v>262</v>
      </c>
      <c r="DC419" s="15">
        <f>SUM(Свод!E273:BA273)</f>
        <v>51</v>
      </c>
    </row>
    <row r="420" spans="1:107" ht="192">
      <c r="A420" s="67"/>
      <c r="B420" s="27"/>
      <c r="C420" s="27" t="s">
        <v>121</v>
      </c>
      <c r="D420" s="3" t="s">
        <v>112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2</v>
      </c>
      <c r="P420">
        <v>2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0</v>
      </c>
      <c r="Y420">
        <v>1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1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1</v>
      </c>
      <c r="AT420">
        <v>1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2</v>
      </c>
      <c r="BB420">
        <v>1</v>
      </c>
      <c r="BC420">
        <v>3</v>
      </c>
      <c r="BD420">
        <v>0</v>
      </c>
      <c r="BE420">
        <v>1</v>
      </c>
      <c r="BF420">
        <v>1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3</v>
      </c>
      <c r="BO420">
        <v>3</v>
      </c>
      <c r="BP420">
        <v>2</v>
      </c>
      <c r="BQ420">
        <v>0</v>
      </c>
      <c r="BR420">
        <v>2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20</v>
      </c>
      <c r="CU420">
        <v>0</v>
      </c>
      <c r="CV420">
        <v>20</v>
      </c>
      <c r="CW420">
        <v>4</v>
      </c>
      <c r="CX420">
        <v>0</v>
      </c>
      <c r="CY420">
        <v>4</v>
      </c>
      <c r="CZ420">
        <f t="shared" si="18"/>
        <v>29</v>
      </c>
      <c r="DA420">
        <f t="shared" si="19"/>
        <v>9</v>
      </c>
      <c r="DB420">
        <f t="shared" si="20"/>
        <v>38</v>
      </c>
      <c r="DC420" s="15">
        <f>SUM(Свод!E274:BA274)</f>
        <v>689</v>
      </c>
    </row>
    <row r="421" spans="1:107" ht="45">
      <c r="A421" s="67"/>
      <c r="B421" s="27"/>
      <c r="C421" s="27"/>
      <c r="D421" s="4" t="s">
        <v>113</v>
      </c>
      <c r="E421">
        <v>0</v>
      </c>
      <c r="F421">
        <v>0</v>
      </c>
      <c r="G421">
        <v>0</v>
      </c>
      <c r="H421">
        <v>0</v>
      </c>
      <c r="I421">
        <v>2</v>
      </c>
      <c r="J421">
        <v>2</v>
      </c>
      <c r="K421">
        <v>0</v>
      </c>
      <c r="L421">
        <v>1</v>
      </c>
      <c r="M421">
        <v>1</v>
      </c>
      <c r="N421">
        <v>0</v>
      </c>
      <c r="O421">
        <v>5</v>
      </c>
      <c r="P421">
        <v>5</v>
      </c>
      <c r="Q421">
        <v>0</v>
      </c>
      <c r="R421">
        <v>0</v>
      </c>
      <c r="S421">
        <v>0</v>
      </c>
      <c r="T421">
        <v>3</v>
      </c>
      <c r="U421">
        <v>0</v>
      </c>
      <c r="V421">
        <v>3</v>
      </c>
      <c r="W421">
        <v>2</v>
      </c>
      <c r="X421">
        <v>1</v>
      </c>
      <c r="Y421">
        <v>3</v>
      </c>
      <c r="Z421">
        <v>0</v>
      </c>
      <c r="AA421">
        <v>3</v>
      </c>
      <c r="AB421">
        <v>3</v>
      </c>
      <c r="AC421">
        <v>0</v>
      </c>
      <c r="AD421">
        <v>1</v>
      </c>
      <c r="AE421">
        <v>1</v>
      </c>
      <c r="AF421">
        <v>1</v>
      </c>
      <c r="AG421">
        <v>0</v>
      </c>
      <c r="AH421">
        <v>1</v>
      </c>
      <c r="AI421">
        <v>0</v>
      </c>
      <c r="AJ421">
        <v>6</v>
      </c>
      <c r="AK421">
        <v>6</v>
      </c>
      <c r="AL421">
        <v>0</v>
      </c>
      <c r="AM421">
        <v>0</v>
      </c>
      <c r="AN421">
        <v>0</v>
      </c>
      <c r="AO421">
        <v>0</v>
      </c>
      <c r="AP421">
        <v>6</v>
      </c>
      <c r="AQ421">
        <v>6</v>
      </c>
      <c r="AR421">
        <v>0</v>
      </c>
      <c r="AS421">
        <v>3</v>
      </c>
      <c r="AT421">
        <v>3</v>
      </c>
      <c r="AU421">
        <v>0</v>
      </c>
      <c r="AV421">
        <v>0</v>
      </c>
      <c r="AW421">
        <v>0</v>
      </c>
      <c r="AX421">
        <v>3</v>
      </c>
      <c r="AY421">
        <v>1</v>
      </c>
      <c r="AZ421">
        <v>4</v>
      </c>
      <c r="BA421">
        <v>9</v>
      </c>
      <c r="BB421">
        <v>5</v>
      </c>
      <c r="BC421">
        <v>14</v>
      </c>
      <c r="BD421">
        <v>1</v>
      </c>
      <c r="BE421">
        <v>0</v>
      </c>
      <c r="BF421">
        <v>1</v>
      </c>
      <c r="BG421">
        <v>0</v>
      </c>
      <c r="BH421">
        <v>0</v>
      </c>
      <c r="BI421">
        <v>0</v>
      </c>
      <c r="BJ421">
        <v>5</v>
      </c>
      <c r="BK421">
        <v>0</v>
      </c>
      <c r="BL421">
        <v>5</v>
      </c>
      <c r="BM421">
        <v>0</v>
      </c>
      <c r="BN421">
        <v>24</v>
      </c>
      <c r="BO421">
        <v>24</v>
      </c>
      <c r="BP421">
        <v>0</v>
      </c>
      <c r="BQ421">
        <v>0</v>
      </c>
      <c r="BR421">
        <v>0</v>
      </c>
      <c r="BS421">
        <v>0</v>
      </c>
      <c r="BT421">
        <v>1</v>
      </c>
      <c r="BU421">
        <v>1</v>
      </c>
      <c r="BV421">
        <v>0</v>
      </c>
      <c r="BW421">
        <v>1</v>
      </c>
      <c r="BX421">
        <v>1</v>
      </c>
      <c r="BY421">
        <v>0</v>
      </c>
      <c r="BZ421">
        <v>6</v>
      </c>
      <c r="CA421">
        <v>6</v>
      </c>
      <c r="CB421">
        <v>0</v>
      </c>
      <c r="CC421">
        <v>4</v>
      </c>
      <c r="CD421">
        <v>4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3</v>
      </c>
      <c r="CL421">
        <v>0</v>
      </c>
      <c r="CM421">
        <v>3</v>
      </c>
      <c r="CN421">
        <v>0</v>
      </c>
      <c r="CO421">
        <v>0</v>
      </c>
      <c r="CP421">
        <v>0</v>
      </c>
      <c r="CQ421">
        <v>20</v>
      </c>
      <c r="CR421">
        <v>0</v>
      </c>
      <c r="CS421">
        <v>20</v>
      </c>
      <c r="CT421">
        <v>9</v>
      </c>
      <c r="CU421">
        <v>0</v>
      </c>
      <c r="CV421">
        <v>9</v>
      </c>
      <c r="CW421">
        <v>23</v>
      </c>
      <c r="CX421">
        <v>0</v>
      </c>
      <c r="CY421">
        <v>23</v>
      </c>
      <c r="CZ421">
        <f t="shared" si="18"/>
        <v>79</v>
      </c>
      <c r="DA421">
        <f t="shared" si="19"/>
        <v>70</v>
      </c>
      <c r="DB421">
        <f t="shared" si="20"/>
        <v>149</v>
      </c>
      <c r="DC421" s="15">
        <f>SUM(Свод!E275:BA275)</f>
        <v>0</v>
      </c>
    </row>
    <row r="422" spans="1:107" ht="30">
      <c r="A422" s="67"/>
      <c r="B422" s="27"/>
      <c r="C422" s="27"/>
      <c r="D422" s="4" t="s">
        <v>114</v>
      </c>
      <c r="E422">
        <v>0</v>
      </c>
      <c r="F422">
        <v>21</v>
      </c>
      <c r="G422">
        <v>21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3</v>
      </c>
      <c r="P422">
        <v>3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1</v>
      </c>
      <c r="X422">
        <v>2</v>
      </c>
      <c r="Y422">
        <v>3</v>
      </c>
      <c r="Z422">
        <v>0</v>
      </c>
      <c r="AA422">
        <v>0</v>
      </c>
      <c r="AB422">
        <v>0</v>
      </c>
      <c r="AC422">
        <v>4</v>
      </c>
      <c r="AD422">
        <v>1</v>
      </c>
      <c r="AE422">
        <v>5</v>
      </c>
      <c r="AF422">
        <v>0</v>
      </c>
      <c r="AG422">
        <v>0</v>
      </c>
      <c r="AH422">
        <v>0</v>
      </c>
      <c r="AI422">
        <v>0</v>
      </c>
      <c r="AJ422">
        <v>65</v>
      </c>
      <c r="AK422">
        <v>65</v>
      </c>
      <c r="AL422">
        <v>0</v>
      </c>
      <c r="AM422">
        <v>1</v>
      </c>
      <c r="AN422">
        <v>1</v>
      </c>
      <c r="AO422">
        <v>0</v>
      </c>
      <c r="AP422">
        <v>0</v>
      </c>
      <c r="AQ422">
        <v>0</v>
      </c>
      <c r="AR422">
        <v>0</v>
      </c>
      <c r="AS422">
        <v>2</v>
      </c>
      <c r="AT422">
        <v>2</v>
      </c>
      <c r="AU422">
        <v>0</v>
      </c>
      <c r="AV422">
        <v>0</v>
      </c>
      <c r="AW422">
        <v>0</v>
      </c>
      <c r="AX422">
        <v>4</v>
      </c>
      <c r="AY422">
        <v>1</v>
      </c>
      <c r="AZ422">
        <v>5</v>
      </c>
      <c r="BA422">
        <v>1</v>
      </c>
      <c r="BB422">
        <v>0</v>
      </c>
      <c r="BC422">
        <v>1</v>
      </c>
      <c r="BD422">
        <v>9</v>
      </c>
      <c r="BE422">
        <v>1</v>
      </c>
      <c r="BF422">
        <v>10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15</v>
      </c>
      <c r="BO422">
        <v>15</v>
      </c>
      <c r="BP422">
        <v>0</v>
      </c>
      <c r="BQ422">
        <v>0</v>
      </c>
      <c r="BR422">
        <v>0</v>
      </c>
      <c r="BS422">
        <v>0</v>
      </c>
      <c r="BT422">
        <v>10</v>
      </c>
      <c r="BU422">
        <v>10</v>
      </c>
      <c r="BV422">
        <v>0</v>
      </c>
      <c r="BW422">
        <v>1</v>
      </c>
      <c r="BX422">
        <v>1</v>
      </c>
      <c r="BY422">
        <v>0</v>
      </c>
      <c r="BZ422">
        <v>8</v>
      </c>
      <c r="CA422">
        <v>8</v>
      </c>
      <c r="CB422">
        <v>12</v>
      </c>
      <c r="CC422">
        <v>11</v>
      </c>
      <c r="CD422">
        <v>23</v>
      </c>
      <c r="CE422">
        <v>6</v>
      </c>
      <c r="CF422">
        <v>0</v>
      </c>
      <c r="CG422">
        <v>6</v>
      </c>
      <c r="CH422">
        <v>0</v>
      </c>
      <c r="CI422">
        <v>0</v>
      </c>
      <c r="CJ422">
        <v>0</v>
      </c>
      <c r="CK422">
        <v>31</v>
      </c>
      <c r="CL422">
        <v>0</v>
      </c>
      <c r="CM422">
        <v>31</v>
      </c>
      <c r="CN422">
        <v>0</v>
      </c>
      <c r="CO422">
        <v>0</v>
      </c>
      <c r="CP422">
        <v>0</v>
      </c>
      <c r="CQ422">
        <v>38</v>
      </c>
      <c r="CR422">
        <v>0</v>
      </c>
      <c r="CS422">
        <v>38</v>
      </c>
      <c r="CT422">
        <v>42</v>
      </c>
      <c r="CU422">
        <v>0</v>
      </c>
      <c r="CV422">
        <v>42</v>
      </c>
      <c r="CW422">
        <v>212</v>
      </c>
      <c r="CX422">
        <v>0</v>
      </c>
      <c r="CY422">
        <v>212</v>
      </c>
      <c r="CZ422">
        <f t="shared" si="18"/>
        <v>360</v>
      </c>
      <c r="DA422">
        <f t="shared" si="19"/>
        <v>142</v>
      </c>
      <c r="DB422">
        <f t="shared" si="20"/>
        <v>502</v>
      </c>
      <c r="DC422" s="15">
        <f>SUM(Свод!E276:BA276)</f>
        <v>296</v>
      </c>
    </row>
    <row r="423" spans="1:107" ht="45">
      <c r="A423" s="67"/>
      <c r="B423" s="27"/>
      <c r="C423" s="27"/>
      <c r="D423" s="4" t="s">
        <v>115</v>
      </c>
      <c r="E423">
        <v>0</v>
      </c>
      <c r="F423">
        <v>96</v>
      </c>
      <c r="G423">
        <v>96</v>
      </c>
      <c r="H423">
        <v>0</v>
      </c>
      <c r="I423">
        <v>98</v>
      </c>
      <c r="J423">
        <v>98</v>
      </c>
      <c r="K423">
        <v>0</v>
      </c>
      <c r="L423">
        <v>30</v>
      </c>
      <c r="M423">
        <v>30</v>
      </c>
      <c r="N423">
        <v>0</v>
      </c>
      <c r="O423">
        <v>60</v>
      </c>
      <c r="P423">
        <v>60</v>
      </c>
      <c r="Q423">
        <v>42</v>
      </c>
      <c r="R423">
        <v>35</v>
      </c>
      <c r="S423">
        <v>77</v>
      </c>
      <c r="T423">
        <v>23</v>
      </c>
      <c r="U423">
        <v>17</v>
      </c>
      <c r="V423">
        <v>40</v>
      </c>
      <c r="W423">
        <v>73</v>
      </c>
      <c r="X423">
        <v>45</v>
      </c>
      <c r="Y423">
        <v>118</v>
      </c>
      <c r="Z423">
        <v>0</v>
      </c>
      <c r="AA423">
        <v>76</v>
      </c>
      <c r="AB423">
        <v>76</v>
      </c>
      <c r="AC423">
        <v>34</v>
      </c>
      <c r="AD423">
        <v>72</v>
      </c>
      <c r="AE423">
        <v>106</v>
      </c>
      <c r="AF423">
        <v>15</v>
      </c>
      <c r="AG423">
        <v>32</v>
      </c>
      <c r="AH423">
        <v>47</v>
      </c>
      <c r="AI423">
        <v>7</v>
      </c>
      <c r="AJ423">
        <v>5</v>
      </c>
      <c r="AK423">
        <v>12</v>
      </c>
      <c r="AL423">
        <v>0</v>
      </c>
      <c r="AM423">
        <v>40</v>
      </c>
      <c r="AN423">
        <v>40</v>
      </c>
      <c r="AO423">
        <v>0</v>
      </c>
      <c r="AP423">
        <v>104</v>
      </c>
      <c r="AQ423">
        <v>104</v>
      </c>
      <c r="AR423">
        <v>0</v>
      </c>
      <c r="AS423">
        <v>83</v>
      </c>
      <c r="AT423">
        <v>83</v>
      </c>
      <c r="AU423">
        <v>0</v>
      </c>
      <c r="AV423">
        <v>9</v>
      </c>
      <c r="AW423">
        <v>9</v>
      </c>
      <c r="AX423">
        <v>53</v>
      </c>
      <c r="AY423">
        <v>69</v>
      </c>
      <c r="AZ423">
        <v>122</v>
      </c>
      <c r="BA423">
        <v>20</v>
      </c>
      <c r="BB423">
        <v>42</v>
      </c>
      <c r="BC423">
        <v>62</v>
      </c>
      <c r="BD423">
        <v>56</v>
      </c>
      <c r="BE423">
        <v>63</v>
      </c>
      <c r="BF423">
        <v>119</v>
      </c>
      <c r="BG423">
        <v>0</v>
      </c>
      <c r="BH423">
        <v>36</v>
      </c>
      <c r="BI423">
        <v>36</v>
      </c>
      <c r="BJ423">
        <v>68</v>
      </c>
      <c r="BK423">
        <v>45</v>
      </c>
      <c r="BL423">
        <v>113</v>
      </c>
      <c r="BM423">
        <v>0</v>
      </c>
      <c r="BN423">
        <v>131</v>
      </c>
      <c r="BO423">
        <v>131</v>
      </c>
      <c r="BP423">
        <v>25</v>
      </c>
      <c r="BQ423">
        <v>32</v>
      </c>
      <c r="BR423">
        <v>57</v>
      </c>
      <c r="BS423">
        <v>0</v>
      </c>
      <c r="BT423">
        <v>36</v>
      </c>
      <c r="BU423">
        <v>36</v>
      </c>
      <c r="BV423">
        <v>0</v>
      </c>
      <c r="BW423">
        <v>72</v>
      </c>
      <c r="BX423">
        <v>72</v>
      </c>
      <c r="BY423">
        <v>0</v>
      </c>
      <c r="BZ423">
        <v>63</v>
      </c>
      <c r="CA423">
        <v>63</v>
      </c>
      <c r="CB423">
        <v>93</v>
      </c>
      <c r="CC423">
        <v>62</v>
      </c>
      <c r="CD423">
        <v>155</v>
      </c>
      <c r="CE423">
        <v>47</v>
      </c>
      <c r="CF423">
        <v>0</v>
      </c>
      <c r="CG423">
        <v>47</v>
      </c>
      <c r="CH423">
        <v>159</v>
      </c>
      <c r="CI423">
        <v>0</v>
      </c>
      <c r="CJ423">
        <v>159</v>
      </c>
      <c r="CK423">
        <v>291</v>
      </c>
      <c r="CL423">
        <v>0</v>
      </c>
      <c r="CM423">
        <v>291</v>
      </c>
      <c r="CN423">
        <v>16</v>
      </c>
      <c r="CO423">
        <v>0</v>
      </c>
      <c r="CP423">
        <v>16</v>
      </c>
      <c r="CQ423">
        <v>154</v>
      </c>
      <c r="CR423">
        <v>0</v>
      </c>
      <c r="CS423">
        <v>154</v>
      </c>
      <c r="CT423">
        <v>360</v>
      </c>
      <c r="CU423">
        <v>0</v>
      </c>
      <c r="CV423">
        <v>360</v>
      </c>
      <c r="CW423">
        <v>789</v>
      </c>
      <c r="CX423">
        <v>0</v>
      </c>
      <c r="CY423">
        <v>789</v>
      </c>
      <c r="CZ423">
        <f t="shared" si="18"/>
        <v>2325</v>
      </c>
      <c r="DA423">
        <f t="shared" si="19"/>
        <v>1453</v>
      </c>
      <c r="DB423">
        <f t="shared" si="20"/>
        <v>3778</v>
      </c>
      <c r="DC423" s="15">
        <f>SUM(Свод!E277:BA277)</f>
        <v>24</v>
      </c>
    </row>
    <row r="424" spans="1:107" ht="60">
      <c r="A424" s="67"/>
      <c r="B424" s="27"/>
      <c r="C424" s="27"/>
      <c r="D424" s="4" t="s">
        <v>22</v>
      </c>
      <c r="CZ424">
        <f t="shared" si="18"/>
        <v>0</v>
      </c>
      <c r="DA424">
        <f t="shared" si="19"/>
        <v>0</v>
      </c>
      <c r="DB424">
        <f t="shared" si="20"/>
        <v>0</v>
      </c>
      <c r="DC424" s="15">
        <f>SUM(Свод!E278:BA278)</f>
        <v>192</v>
      </c>
    </row>
    <row r="425" spans="1:107" ht="30">
      <c r="A425" s="67"/>
      <c r="B425" s="27"/>
      <c r="C425" s="27"/>
      <c r="D425" s="4" t="s">
        <v>116</v>
      </c>
      <c r="E425">
        <v>0</v>
      </c>
      <c r="F425">
        <v>8</v>
      </c>
      <c r="G425">
        <v>8</v>
      </c>
      <c r="H425">
        <v>0</v>
      </c>
      <c r="I425">
        <v>11</v>
      </c>
      <c r="J425">
        <v>11</v>
      </c>
      <c r="K425">
        <v>0</v>
      </c>
      <c r="L425">
        <v>3</v>
      </c>
      <c r="M425">
        <v>3</v>
      </c>
      <c r="N425">
        <v>0</v>
      </c>
      <c r="O425">
        <v>11</v>
      </c>
      <c r="P425">
        <v>11</v>
      </c>
      <c r="Q425">
        <v>21</v>
      </c>
      <c r="R425">
        <v>10</v>
      </c>
      <c r="S425">
        <v>31</v>
      </c>
      <c r="T425">
        <v>11</v>
      </c>
      <c r="U425">
        <v>6</v>
      </c>
      <c r="V425">
        <v>17</v>
      </c>
      <c r="W425">
        <v>44</v>
      </c>
      <c r="X425">
        <v>11</v>
      </c>
      <c r="Y425">
        <v>55</v>
      </c>
      <c r="Z425">
        <v>0</v>
      </c>
      <c r="AA425">
        <v>19</v>
      </c>
      <c r="AB425">
        <v>19</v>
      </c>
      <c r="AC425">
        <v>17</v>
      </c>
      <c r="AD425">
        <v>11</v>
      </c>
      <c r="AE425">
        <v>28</v>
      </c>
      <c r="AF425">
        <v>1</v>
      </c>
      <c r="AG425">
        <v>8</v>
      </c>
      <c r="AH425">
        <v>9</v>
      </c>
      <c r="AI425">
        <v>2</v>
      </c>
      <c r="AJ425">
        <v>0</v>
      </c>
      <c r="AK425">
        <v>2</v>
      </c>
      <c r="AL425">
        <v>0</v>
      </c>
      <c r="AM425">
        <v>73</v>
      </c>
      <c r="AN425">
        <v>73</v>
      </c>
      <c r="AO425">
        <v>0</v>
      </c>
      <c r="AP425">
        <v>76</v>
      </c>
      <c r="AQ425">
        <v>76</v>
      </c>
      <c r="AR425">
        <v>0</v>
      </c>
      <c r="AS425">
        <v>15</v>
      </c>
      <c r="AT425">
        <v>15</v>
      </c>
      <c r="AU425">
        <v>0</v>
      </c>
      <c r="AV425">
        <v>3</v>
      </c>
      <c r="AW425">
        <v>3</v>
      </c>
      <c r="AX425">
        <v>29</v>
      </c>
      <c r="AY425">
        <v>17</v>
      </c>
      <c r="AZ425">
        <v>46</v>
      </c>
      <c r="BA425">
        <v>5</v>
      </c>
      <c r="BB425">
        <v>15</v>
      </c>
      <c r="BC425">
        <v>20</v>
      </c>
      <c r="BD425">
        <v>26</v>
      </c>
      <c r="BE425">
        <v>16</v>
      </c>
      <c r="BF425">
        <v>42</v>
      </c>
      <c r="BG425">
        <v>0</v>
      </c>
      <c r="BH425">
        <v>5</v>
      </c>
      <c r="BI425">
        <v>5</v>
      </c>
      <c r="BJ425">
        <v>28</v>
      </c>
      <c r="BK425">
        <v>4</v>
      </c>
      <c r="BL425">
        <v>32</v>
      </c>
      <c r="BM425">
        <v>0</v>
      </c>
      <c r="BN425">
        <v>58</v>
      </c>
      <c r="BO425">
        <v>58</v>
      </c>
      <c r="BP425">
        <v>9</v>
      </c>
      <c r="BQ425">
        <v>6</v>
      </c>
      <c r="BR425">
        <v>15</v>
      </c>
      <c r="BS425">
        <v>0</v>
      </c>
      <c r="BT425">
        <v>2</v>
      </c>
      <c r="BU425">
        <v>2</v>
      </c>
      <c r="BV425">
        <v>0</v>
      </c>
      <c r="BW425">
        <v>21</v>
      </c>
      <c r="BX425">
        <v>21</v>
      </c>
      <c r="BY425">
        <v>0</v>
      </c>
      <c r="BZ425">
        <v>13</v>
      </c>
      <c r="CA425">
        <v>13</v>
      </c>
      <c r="CB425">
        <v>6</v>
      </c>
      <c r="CC425">
        <v>13</v>
      </c>
      <c r="CD425">
        <v>19</v>
      </c>
      <c r="CE425">
        <v>8</v>
      </c>
      <c r="CF425">
        <v>0</v>
      </c>
      <c r="CG425">
        <v>8</v>
      </c>
      <c r="CH425">
        <v>24</v>
      </c>
      <c r="CI425">
        <v>0</v>
      </c>
      <c r="CJ425">
        <v>24</v>
      </c>
      <c r="CK425">
        <v>96</v>
      </c>
      <c r="CL425">
        <v>0</v>
      </c>
      <c r="CM425">
        <v>96</v>
      </c>
      <c r="CN425">
        <v>6</v>
      </c>
      <c r="CO425">
        <v>0</v>
      </c>
      <c r="CP425">
        <v>6</v>
      </c>
      <c r="CQ425">
        <v>74</v>
      </c>
      <c r="CR425">
        <v>0</v>
      </c>
      <c r="CS425">
        <v>74</v>
      </c>
      <c r="CT425">
        <v>68</v>
      </c>
      <c r="CU425">
        <v>0</v>
      </c>
      <c r="CV425">
        <v>68</v>
      </c>
      <c r="CW425">
        <v>369</v>
      </c>
      <c r="CX425">
        <v>0</v>
      </c>
      <c r="CY425">
        <v>369</v>
      </c>
      <c r="CZ425">
        <f t="shared" si="18"/>
        <v>844</v>
      </c>
      <c r="DA425">
        <f t="shared" si="19"/>
        <v>435</v>
      </c>
      <c r="DB425">
        <f t="shared" si="20"/>
        <v>1279</v>
      </c>
      <c r="DC425" s="15">
        <f>SUM(Свод!E279:BA279)</f>
        <v>30</v>
      </c>
    </row>
    <row r="426" spans="1:107" ht="30">
      <c r="A426" s="67"/>
      <c r="B426" s="27"/>
      <c r="C426" s="27"/>
      <c r="D426" s="4" t="s">
        <v>24</v>
      </c>
      <c r="E426">
        <v>0</v>
      </c>
      <c r="F426">
        <v>3</v>
      </c>
      <c r="G426">
        <v>3</v>
      </c>
      <c r="H426">
        <v>0</v>
      </c>
      <c r="I426">
        <v>7</v>
      </c>
      <c r="J426">
        <v>7</v>
      </c>
      <c r="K426">
        <v>0</v>
      </c>
      <c r="L426">
        <v>1</v>
      </c>
      <c r="M426">
        <v>1</v>
      </c>
      <c r="N426">
        <v>0</v>
      </c>
      <c r="O426">
        <v>3</v>
      </c>
      <c r="P426">
        <v>3</v>
      </c>
      <c r="Q426">
        <v>0</v>
      </c>
      <c r="R426">
        <v>9</v>
      </c>
      <c r="S426">
        <v>9</v>
      </c>
      <c r="T426">
        <v>2</v>
      </c>
      <c r="U426">
        <v>5</v>
      </c>
      <c r="V426">
        <v>7</v>
      </c>
      <c r="W426">
        <v>5</v>
      </c>
      <c r="X426">
        <v>12</v>
      </c>
      <c r="Y426">
        <v>17</v>
      </c>
      <c r="Z426">
        <v>0</v>
      </c>
      <c r="AA426">
        <v>30</v>
      </c>
      <c r="AB426">
        <v>30</v>
      </c>
      <c r="AC426">
        <v>0</v>
      </c>
      <c r="AD426">
        <v>10</v>
      </c>
      <c r="AE426">
        <v>10</v>
      </c>
      <c r="AF426">
        <v>1</v>
      </c>
      <c r="AG426">
        <v>2</v>
      </c>
      <c r="AH426">
        <v>3</v>
      </c>
      <c r="AI426">
        <v>0</v>
      </c>
      <c r="AJ426">
        <v>0</v>
      </c>
      <c r="AK426">
        <v>0</v>
      </c>
      <c r="AL426">
        <v>0</v>
      </c>
      <c r="AM426">
        <v>8</v>
      </c>
      <c r="AN426">
        <v>8</v>
      </c>
      <c r="AO426">
        <v>0</v>
      </c>
      <c r="AP426">
        <v>11</v>
      </c>
      <c r="AQ426">
        <v>11</v>
      </c>
      <c r="AR426">
        <v>0</v>
      </c>
      <c r="AS426">
        <v>1</v>
      </c>
      <c r="AT426">
        <v>1</v>
      </c>
      <c r="AU426">
        <v>0</v>
      </c>
      <c r="AV426">
        <v>2</v>
      </c>
      <c r="AW426">
        <v>2</v>
      </c>
      <c r="AX426">
        <v>6</v>
      </c>
      <c r="AY426">
        <v>5</v>
      </c>
      <c r="AZ426">
        <v>11</v>
      </c>
      <c r="BA426">
        <v>1</v>
      </c>
      <c r="BB426">
        <v>5</v>
      </c>
      <c r="BC426">
        <v>6</v>
      </c>
      <c r="BD426">
        <v>5</v>
      </c>
      <c r="BE426">
        <v>1</v>
      </c>
      <c r="BF426">
        <v>6</v>
      </c>
      <c r="BG426">
        <v>0</v>
      </c>
      <c r="BH426">
        <v>0</v>
      </c>
      <c r="BI426">
        <v>0</v>
      </c>
      <c r="BJ426">
        <v>1</v>
      </c>
      <c r="BK426">
        <v>9</v>
      </c>
      <c r="BL426">
        <v>10</v>
      </c>
      <c r="BM426">
        <v>0</v>
      </c>
      <c r="BN426">
        <v>6</v>
      </c>
      <c r="BO426">
        <v>6</v>
      </c>
      <c r="BP426">
        <v>1</v>
      </c>
      <c r="BQ426">
        <v>1</v>
      </c>
      <c r="BR426">
        <v>2</v>
      </c>
      <c r="BS426">
        <v>0</v>
      </c>
      <c r="BT426">
        <v>0</v>
      </c>
      <c r="BU426">
        <v>0</v>
      </c>
      <c r="BV426">
        <v>0</v>
      </c>
      <c r="BW426">
        <v>12</v>
      </c>
      <c r="BX426">
        <v>12</v>
      </c>
      <c r="BY426">
        <v>0</v>
      </c>
      <c r="BZ426">
        <v>1</v>
      </c>
      <c r="CA426">
        <v>1</v>
      </c>
      <c r="CB426">
        <v>15</v>
      </c>
      <c r="CC426">
        <v>15</v>
      </c>
      <c r="CD426">
        <v>30</v>
      </c>
      <c r="CE426">
        <v>4</v>
      </c>
      <c r="CF426">
        <v>0</v>
      </c>
      <c r="CG426">
        <v>4</v>
      </c>
      <c r="CH426">
        <v>1</v>
      </c>
      <c r="CI426">
        <v>0</v>
      </c>
      <c r="CJ426">
        <v>1</v>
      </c>
      <c r="CK426">
        <v>38</v>
      </c>
      <c r="CL426">
        <v>0</v>
      </c>
      <c r="CM426">
        <v>38</v>
      </c>
      <c r="CN426">
        <v>2</v>
      </c>
      <c r="CO426">
        <v>0</v>
      </c>
      <c r="CP426">
        <v>2</v>
      </c>
      <c r="CQ426">
        <v>1</v>
      </c>
      <c r="CR426">
        <v>0</v>
      </c>
      <c r="CS426">
        <v>1</v>
      </c>
      <c r="CT426">
        <v>61</v>
      </c>
      <c r="CU426">
        <v>0</v>
      </c>
      <c r="CV426">
        <v>61</v>
      </c>
      <c r="CW426">
        <v>46</v>
      </c>
      <c r="CX426">
        <v>0</v>
      </c>
      <c r="CY426">
        <v>46</v>
      </c>
      <c r="CZ426">
        <f t="shared" si="18"/>
        <v>190</v>
      </c>
      <c r="DA426">
        <f t="shared" si="19"/>
        <v>159</v>
      </c>
      <c r="DB426">
        <f t="shared" si="20"/>
        <v>349</v>
      </c>
      <c r="DC426" s="15">
        <f>SUM(Свод!E280:BA280)</f>
        <v>31</v>
      </c>
    </row>
    <row r="427" spans="1:107" ht="30">
      <c r="A427" s="67"/>
      <c r="B427" s="27"/>
      <c r="C427" s="27"/>
      <c r="D427" s="4" t="s">
        <v>25</v>
      </c>
      <c r="E427">
        <v>0</v>
      </c>
      <c r="F427">
        <v>7</v>
      </c>
      <c r="G427">
        <v>7</v>
      </c>
      <c r="H427">
        <v>0</v>
      </c>
      <c r="I427">
        <v>6</v>
      </c>
      <c r="J427">
        <v>6</v>
      </c>
      <c r="K427">
        <v>0</v>
      </c>
      <c r="L427">
        <v>10</v>
      </c>
      <c r="M427">
        <v>10</v>
      </c>
      <c r="N427">
        <v>0</v>
      </c>
      <c r="O427">
        <v>10</v>
      </c>
      <c r="P427">
        <v>10</v>
      </c>
      <c r="Q427">
        <v>0</v>
      </c>
      <c r="R427">
        <v>2</v>
      </c>
      <c r="S427">
        <v>2</v>
      </c>
      <c r="T427">
        <v>0</v>
      </c>
      <c r="U427">
        <v>1</v>
      </c>
      <c r="V427">
        <v>1</v>
      </c>
      <c r="W427">
        <v>6</v>
      </c>
      <c r="X427">
        <v>9</v>
      </c>
      <c r="Y427">
        <v>15</v>
      </c>
      <c r="Z427">
        <v>0</v>
      </c>
      <c r="AA427">
        <v>10</v>
      </c>
      <c r="AB427">
        <v>10</v>
      </c>
      <c r="AC427">
        <v>5</v>
      </c>
      <c r="AD427">
        <v>6</v>
      </c>
      <c r="AE427">
        <v>11</v>
      </c>
      <c r="AF427">
        <v>3</v>
      </c>
      <c r="AG427">
        <v>4</v>
      </c>
      <c r="AH427">
        <v>7</v>
      </c>
      <c r="AI427">
        <v>6</v>
      </c>
      <c r="AJ427">
        <v>3</v>
      </c>
      <c r="AK427">
        <v>9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8</v>
      </c>
      <c r="AT427">
        <v>8</v>
      </c>
      <c r="AU427">
        <v>0</v>
      </c>
      <c r="AV427">
        <v>1</v>
      </c>
      <c r="AW427">
        <v>1</v>
      </c>
      <c r="AX427">
        <v>3</v>
      </c>
      <c r="AY427">
        <v>13</v>
      </c>
      <c r="AZ427">
        <v>16</v>
      </c>
      <c r="BA427">
        <v>1</v>
      </c>
      <c r="BB427">
        <v>10</v>
      </c>
      <c r="BC427">
        <v>11</v>
      </c>
      <c r="BD427">
        <v>8</v>
      </c>
      <c r="BE427">
        <v>3</v>
      </c>
      <c r="BF427">
        <v>11</v>
      </c>
      <c r="BG427">
        <v>0</v>
      </c>
      <c r="BH427">
        <v>11</v>
      </c>
      <c r="BI427">
        <v>11</v>
      </c>
      <c r="BJ427">
        <v>30</v>
      </c>
      <c r="BK427">
        <v>4</v>
      </c>
      <c r="BL427">
        <v>34</v>
      </c>
      <c r="BM427">
        <v>0</v>
      </c>
      <c r="BN427">
        <v>14</v>
      </c>
      <c r="BO427">
        <v>14</v>
      </c>
      <c r="BP427">
        <v>0</v>
      </c>
      <c r="BQ427">
        <v>3</v>
      </c>
      <c r="BR427">
        <v>3</v>
      </c>
      <c r="BS427">
        <v>0</v>
      </c>
      <c r="BT427">
        <v>5</v>
      </c>
      <c r="BU427">
        <v>5</v>
      </c>
      <c r="BV427">
        <v>0</v>
      </c>
      <c r="BW427">
        <v>13</v>
      </c>
      <c r="BX427">
        <v>13</v>
      </c>
      <c r="BY427">
        <v>0</v>
      </c>
      <c r="BZ427">
        <v>18</v>
      </c>
      <c r="CA427">
        <v>18</v>
      </c>
      <c r="CB427">
        <v>3</v>
      </c>
      <c r="CC427">
        <v>7</v>
      </c>
      <c r="CD427">
        <v>10</v>
      </c>
      <c r="CE427">
        <v>2</v>
      </c>
      <c r="CF427">
        <v>0</v>
      </c>
      <c r="CG427">
        <v>2</v>
      </c>
      <c r="CH427">
        <v>97</v>
      </c>
      <c r="CI427">
        <v>0</v>
      </c>
      <c r="CJ427">
        <v>97</v>
      </c>
      <c r="CK427">
        <v>12</v>
      </c>
      <c r="CL427">
        <v>0</v>
      </c>
      <c r="CM427">
        <v>12</v>
      </c>
      <c r="CN427">
        <v>0</v>
      </c>
      <c r="CO427">
        <v>0</v>
      </c>
      <c r="CP427">
        <v>0</v>
      </c>
      <c r="CQ427">
        <v>6</v>
      </c>
      <c r="CR427">
        <v>0</v>
      </c>
      <c r="CS427">
        <v>6</v>
      </c>
      <c r="CT427">
        <v>22</v>
      </c>
      <c r="CU427">
        <v>0</v>
      </c>
      <c r="CV427">
        <v>22</v>
      </c>
      <c r="CW427">
        <v>57</v>
      </c>
      <c r="CX427">
        <v>0</v>
      </c>
      <c r="CY427">
        <v>57</v>
      </c>
      <c r="CZ427">
        <f t="shared" si="18"/>
        <v>261</v>
      </c>
      <c r="DA427">
        <f t="shared" si="19"/>
        <v>178</v>
      </c>
      <c r="DB427">
        <f t="shared" si="20"/>
        <v>439</v>
      </c>
      <c r="DC427" s="15">
        <f>SUM(Свод!E281:BA281)</f>
        <v>7</v>
      </c>
    </row>
    <row r="428" spans="1:107" ht="15">
      <c r="A428" s="67"/>
      <c r="B428" s="27"/>
      <c r="C428" s="27"/>
      <c r="D428" s="4" t="s">
        <v>117</v>
      </c>
      <c r="E428">
        <v>0</v>
      </c>
      <c r="F428">
        <v>6</v>
      </c>
      <c r="G428">
        <v>6</v>
      </c>
      <c r="H428">
        <v>0</v>
      </c>
      <c r="I428">
        <v>6</v>
      </c>
      <c r="J428">
        <v>6</v>
      </c>
      <c r="K428">
        <v>0</v>
      </c>
      <c r="L428">
        <v>1</v>
      </c>
      <c r="M428">
        <v>1</v>
      </c>
      <c r="N428">
        <v>0</v>
      </c>
      <c r="O428">
        <v>10</v>
      </c>
      <c r="P428">
        <v>10</v>
      </c>
      <c r="Q428">
        <v>1</v>
      </c>
      <c r="R428">
        <v>1</v>
      </c>
      <c r="S428">
        <v>2</v>
      </c>
      <c r="T428">
        <v>0</v>
      </c>
      <c r="U428">
        <v>3</v>
      </c>
      <c r="V428">
        <v>3</v>
      </c>
      <c r="W428">
        <v>5</v>
      </c>
      <c r="X428">
        <v>3</v>
      </c>
      <c r="Y428">
        <v>8</v>
      </c>
      <c r="Z428">
        <v>0</v>
      </c>
      <c r="AA428">
        <v>1</v>
      </c>
      <c r="AB428">
        <v>1</v>
      </c>
      <c r="AC428">
        <v>5</v>
      </c>
      <c r="AD428">
        <v>4</v>
      </c>
      <c r="AE428">
        <v>9</v>
      </c>
      <c r="AF428">
        <v>3</v>
      </c>
      <c r="AG428">
        <v>1</v>
      </c>
      <c r="AH428">
        <v>4</v>
      </c>
      <c r="AI428">
        <v>0</v>
      </c>
      <c r="AJ428">
        <v>1</v>
      </c>
      <c r="AK428">
        <v>1</v>
      </c>
      <c r="AL428">
        <v>0</v>
      </c>
      <c r="AM428">
        <v>2</v>
      </c>
      <c r="AN428">
        <v>2</v>
      </c>
      <c r="AO428">
        <v>0</v>
      </c>
      <c r="AP428">
        <v>3</v>
      </c>
      <c r="AQ428">
        <v>3</v>
      </c>
      <c r="AR428">
        <v>0</v>
      </c>
      <c r="AS428">
        <v>4</v>
      </c>
      <c r="AT428">
        <v>4</v>
      </c>
      <c r="AU428">
        <v>0</v>
      </c>
      <c r="AV428">
        <v>0</v>
      </c>
      <c r="AW428">
        <v>0</v>
      </c>
      <c r="AX428">
        <v>3</v>
      </c>
      <c r="AY428">
        <v>0</v>
      </c>
      <c r="AZ428">
        <v>3</v>
      </c>
      <c r="BA428">
        <v>6</v>
      </c>
      <c r="BB428">
        <v>2</v>
      </c>
      <c r="BC428">
        <v>8</v>
      </c>
      <c r="BD428">
        <v>0</v>
      </c>
      <c r="BE428">
        <v>19</v>
      </c>
      <c r="BF428">
        <v>19</v>
      </c>
      <c r="BG428">
        <v>0</v>
      </c>
      <c r="BH428">
        <v>7</v>
      </c>
      <c r="BI428">
        <v>7</v>
      </c>
      <c r="BJ428">
        <v>1</v>
      </c>
      <c r="BK428">
        <v>18</v>
      </c>
      <c r="BL428">
        <v>19</v>
      </c>
      <c r="BM428">
        <v>0</v>
      </c>
      <c r="BN428">
        <v>4</v>
      </c>
      <c r="BO428">
        <v>4</v>
      </c>
      <c r="BP428">
        <v>0</v>
      </c>
      <c r="BQ428">
        <v>2</v>
      </c>
      <c r="BR428">
        <v>2</v>
      </c>
      <c r="BS428">
        <v>0</v>
      </c>
      <c r="BT428">
        <v>4</v>
      </c>
      <c r="BU428">
        <v>4</v>
      </c>
      <c r="BV428">
        <v>0</v>
      </c>
      <c r="BW428">
        <v>4</v>
      </c>
      <c r="BX428">
        <v>4</v>
      </c>
      <c r="BY428">
        <v>0</v>
      </c>
      <c r="BZ428">
        <v>3</v>
      </c>
      <c r="CA428">
        <v>3</v>
      </c>
      <c r="CB428">
        <v>22</v>
      </c>
      <c r="CC428">
        <v>7</v>
      </c>
      <c r="CD428">
        <v>29</v>
      </c>
      <c r="CE428">
        <v>1</v>
      </c>
      <c r="CF428">
        <v>0</v>
      </c>
      <c r="CG428">
        <v>1</v>
      </c>
      <c r="CH428">
        <v>4</v>
      </c>
      <c r="CI428">
        <v>0</v>
      </c>
      <c r="CJ428">
        <v>4</v>
      </c>
      <c r="CK428">
        <v>73</v>
      </c>
      <c r="CL428">
        <v>0</v>
      </c>
      <c r="CM428">
        <v>73</v>
      </c>
      <c r="CN428">
        <v>0</v>
      </c>
      <c r="CO428">
        <v>0</v>
      </c>
      <c r="CP428">
        <v>0</v>
      </c>
      <c r="CQ428">
        <v>57</v>
      </c>
      <c r="CR428">
        <v>0</v>
      </c>
      <c r="CS428">
        <v>57</v>
      </c>
      <c r="CT428">
        <v>29</v>
      </c>
      <c r="CU428">
        <v>0</v>
      </c>
      <c r="CV428">
        <v>29</v>
      </c>
      <c r="CW428">
        <v>76</v>
      </c>
      <c r="CX428">
        <v>0</v>
      </c>
      <c r="CY428">
        <v>76</v>
      </c>
      <c r="CZ428">
        <f t="shared" si="18"/>
        <v>286</v>
      </c>
      <c r="DA428">
        <f t="shared" si="19"/>
        <v>116</v>
      </c>
      <c r="DB428">
        <f t="shared" si="20"/>
        <v>402</v>
      </c>
      <c r="DC428" s="15">
        <f>SUM(Свод!E282:BA282)</f>
        <v>9</v>
      </c>
    </row>
    <row r="429" spans="1:107" ht="15">
      <c r="A429" s="67"/>
      <c r="B429" s="27"/>
      <c r="C429" s="27"/>
      <c r="D429" s="4" t="s">
        <v>118</v>
      </c>
      <c r="E429">
        <v>0</v>
      </c>
      <c r="F429">
        <v>7</v>
      </c>
      <c r="G429">
        <v>7</v>
      </c>
      <c r="H429">
        <v>0</v>
      </c>
      <c r="I429">
        <v>14</v>
      </c>
      <c r="J429">
        <v>14</v>
      </c>
      <c r="K429">
        <v>0</v>
      </c>
      <c r="L429">
        <v>13</v>
      </c>
      <c r="M429">
        <v>13</v>
      </c>
      <c r="N429">
        <v>0</v>
      </c>
      <c r="O429">
        <v>11</v>
      </c>
      <c r="P429">
        <v>11</v>
      </c>
      <c r="Q429">
        <v>6</v>
      </c>
      <c r="R429">
        <v>3</v>
      </c>
      <c r="S429">
        <v>9</v>
      </c>
      <c r="T429">
        <v>1</v>
      </c>
      <c r="U429">
        <v>6</v>
      </c>
      <c r="V429">
        <v>7</v>
      </c>
      <c r="W429">
        <v>3</v>
      </c>
      <c r="X429">
        <v>6</v>
      </c>
      <c r="Y429">
        <v>9</v>
      </c>
      <c r="Z429">
        <v>0</v>
      </c>
      <c r="AA429">
        <v>5</v>
      </c>
      <c r="AB429">
        <v>5</v>
      </c>
      <c r="AC429">
        <v>0</v>
      </c>
      <c r="AD429">
        <v>10</v>
      </c>
      <c r="AE429">
        <v>10</v>
      </c>
      <c r="AF429">
        <v>0</v>
      </c>
      <c r="AG429">
        <v>3</v>
      </c>
      <c r="AH429">
        <v>3</v>
      </c>
      <c r="AI429">
        <v>2</v>
      </c>
      <c r="AJ429">
        <v>0</v>
      </c>
      <c r="AK429">
        <v>2</v>
      </c>
      <c r="AL429">
        <v>0</v>
      </c>
      <c r="AM429">
        <v>0</v>
      </c>
      <c r="AN429">
        <v>0</v>
      </c>
      <c r="AO429">
        <v>0</v>
      </c>
      <c r="AP429">
        <v>3</v>
      </c>
      <c r="AQ429">
        <v>3</v>
      </c>
      <c r="AR429">
        <v>0</v>
      </c>
      <c r="AS429">
        <v>7</v>
      </c>
      <c r="AT429">
        <v>7</v>
      </c>
      <c r="AU429">
        <v>0</v>
      </c>
      <c r="AV429">
        <v>1</v>
      </c>
      <c r="AW429">
        <v>1</v>
      </c>
      <c r="AX429">
        <v>6</v>
      </c>
      <c r="AY429">
        <v>2</v>
      </c>
      <c r="AZ429">
        <v>8</v>
      </c>
      <c r="BA429">
        <v>4</v>
      </c>
      <c r="BB429">
        <v>4</v>
      </c>
      <c r="BC429">
        <v>8</v>
      </c>
      <c r="BD429">
        <v>2</v>
      </c>
      <c r="BE429">
        <v>3</v>
      </c>
      <c r="BF429">
        <v>5</v>
      </c>
      <c r="BG429">
        <v>0</v>
      </c>
      <c r="BH429">
        <v>7</v>
      </c>
      <c r="BI429">
        <v>7</v>
      </c>
      <c r="BJ429">
        <v>2</v>
      </c>
      <c r="BK429">
        <v>3</v>
      </c>
      <c r="BL429">
        <v>5</v>
      </c>
      <c r="BM429">
        <v>0</v>
      </c>
      <c r="BN429">
        <v>16</v>
      </c>
      <c r="BO429">
        <v>16</v>
      </c>
      <c r="BP429">
        <v>0</v>
      </c>
      <c r="BQ429">
        <v>2</v>
      </c>
      <c r="BR429">
        <v>2</v>
      </c>
      <c r="BS429">
        <v>0</v>
      </c>
      <c r="BT429">
        <v>2</v>
      </c>
      <c r="BU429">
        <v>2</v>
      </c>
      <c r="BV429">
        <v>0</v>
      </c>
      <c r="BW429">
        <v>12</v>
      </c>
      <c r="BX429">
        <v>12</v>
      </c>
      <c r="BY429">
        <v>0</v>
      </c>
      <c r="BZ429">
        <v>1</v>
      </c>
      <c r="CA429">
        <v>1</v>
      </c>
      <c r="CB429">
        <v>1</v>
      </c>
      <c r="CC429">
        <v>10</v>
      </c>
      <c r="CD429">
        <v>11</v>
      </c>
      <c r="CE429">
        <v>6</v>
      </c>
      <c r="CF429">
        <v>0</v>
      </c>
      <c r="CG429">
        <v>6</v>
      </c>
      <c r="CH429">
        <v>12</v>
      </c>
      <c r="CI429">
        <v>0</v>
      </c>
      <c r="CJ429">
        <v>12</v>
      </c>
      <c r="CK429">
        <v>14</v>
      </c>
      <c r="CL429">
        <v>0</v>
      </c>
      <c r="CM429">
        <v>14</v>
      </c>
      <c r="CN429">
        <v>3</v>
      </c>
      <c r="CO429">
        <v>0</v>
      </c>
      <c r="CP429">
        <v>3</v>
      </c>
      <c r="CQ429">
        <v>9</v>
      </c>
      <c r="CR429">
        <v>0</v>
      </c>
      <c r="CS429">
        <v>9</v>
      </c>
      <c r="CT429">
        <v>19</v>
      </c>
      <c r="CU429">
        <v>0</v>
      </c>
      <c r="CV429">
        <v>19</v>
      </c>
      <c r="CW429">
        <v>29</v>
      </c>
      <c r="CX429">
        <v>0</v>
      </c>
      <c r="CY429">
        <v>29</v>
      </c>
      <c r="CZ429">
        <f t="shared" si="18"/>
        <v>119</v>
      </c>
      <c r="DA429">
        <f t="shared" si="19"/>
        <v>151</v>
      </c>
      <c r="DB429">
        <f t="shared" si="20"/>
        <v>270</v>
      </c>
      <c r="DC429" s="15">
        <f>SUM(Свод!E283:BA283)</f>
        <v>116</v>
      </c>
    </row>
    <row r="430" spans="1:107" ht="192">
      <c r="A430" s="67"/>
      <c r="B430" s="27" t="s">
        <v>225</v>
      </c>
      <c r="C430" s="27" t="s">
        <v>111</v>
      </c>
      <c r="D430" s="3" t="s">
        <v>112</v>
      </c>
      <c r="E430">
        <v>0</v>
      </c>
      <c r="F430">
        <v>2</v>
      </c>
      <c r="G430">
        <v>2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3</v>
      </c>
      <c r="Y430">
        <v>4</v>
      </c>
      <c r="Z430">
        <v>0</v>
      </c>
      <c r="AA430">
        <v>0</v>
      </c>
      <c r="AB430">
        <v>0</v>
      </c>
      <c r="AC430">
        <v>1</v>
      </c>
      <c r="AD430">
        <v>0</v>
      </c>
      <c r="AE430">
        <v>1</v>
      </c>
      <c r="AF430">
        <v>3</v>
      </c>
      <c r="AG430">
        <v>0</v>
      </c>
      <c r="AH430">
        <v>3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2</v>
      </c>
      <c r="AQ430">
        <v>2</v>
      </c>
      <c r="AR430">
        <v>0</v>
      </c>
      <c r="AS430">
        <v>3</v>
      </c>
      <c r="AT430">
        <v>3</v>
      </c>
      <c r="AU430">
        <v>0</v>
      </c>
      <c r="AV430">
        <v>0</v>
      </c>
      <c r="AW430">
        <v>0</v>
      </c>
      <c r="AX430">
        <v>3</v>
      </c>
      <c r="AY430">
        <v>0</v>
      </c>
      <c r="AZ430">
        <v>3</v>
      </c>
      <c r="BA430">
        <v>0</v>
      </c>
      <c r="BB430">
        <v>3</v>
      </c>
      <c r="BC430">
        <v>3</v>
      </c>
      <c r="BD430">
        <v>0</v>
      </c>
      <c r="BE430">
        <v>1</v>
      </c>
      <c r="BF430">
        <v>1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6</v>
      </c>
      <c r="BO430">
        <v>6</v>
      </c>
      <c r="BP430">
        <v>2</v>
      </c>
      <c r="BQ430">
        <v>0</v>
      </c>
      <c r="BR430">
        <v>2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1</v>
      </c>
      <c r="CA430">
        <v>1</v>
      </c>
      <c r="CB430">
        <v>0</v>
      </c>
      <c r="CC430">
        <v>2</v>
      </c>
      <c r="CD430">
        <v>2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3</v>
      </c>
      <c r="CL430">
        <v>0</v>
      </c>
      <c r="CM430">
        <v>3</v>
      </c>
      <c r="CN430">
        <v>0</v>
      </c>
      <c r="CO430">
        <v>0</v>
      </c>
      <c r="CP430">
        <v>0</v>
      </c>
      <c r="CQ430">
        <v>6</v>
      </c>
      <c r="CR430">
        <v>0</v>
      </c>
      <c r="CS430">
        <v>6</v>
      </c>
      <c r="CT430">
        <v>23</v>
      </c>
      <c r="CU430">
        <v>0</v>
      </c>
      <c r="CV430">
        <v>23</v>
      </c>
      <c r="CW430">
        <v>7</v>
      </c>
      <c r="CX430">
        <v>0</v>
      </c>
      <c r="CY430">
        <v>7</v>
      </c>
      <c r="CZ430">
        <f t="shared" si="18"/>
        <v>49</v>
      </c>
      <c r="DA430">
        <f t="shared" si="19"/>
        <v>23</v>
      </c>
      <c r="DB430">
        <f t="shared" si="20"/>
        <v>72</v>
      </c>
      <c r="DC430" s="15">
        <f>SUM(Свод!E284:BA284)</f>
        <v>744</v>
      </c>
    </row>
    <row r="431" spans="1:107" ht="45">
      <c r="A431" s="67"/>
      <c r="B431" s="27"/>
      <c r="C431" s="27"/>
      <c r="D431" s="4" t="s">
        <v>113</v>
      </c>
      <c r="E431">
        <v>0</v>
      </c>
      <c r="F431">
        <v>8</v>
      </c>
      <c r="G431">
        <v>8</v>
      </c>
      <c r="H431">
        <v>0</v>
      </c>
      <c r="I431">
        <v>2</v>
      </c>
      <c r="J431">
        <v>2</v>
      </c>
      <c r="K431">
        <v>0</v>
      </c>
      <c r="L431">
        <v>1</v>
      </c>
      <c r="M431">
        <v>1</v>
      </c>
      <c r="N431">
        <v>0</v>
      </c>
      <c r="O431">
        <v>1</v>
      </c>
      <c r="P431">
        <v>1</v>
      </c>
      <c r="Q431">
        <v>3</v>
      </c>
      <c r="R431">
        <v>5</v>
      </c>
      <c r="S431">
        <v>8</v>
      </c>
      <c r="T431">
        <v>0</v>
      </c>
      <c r="U431">
        <v>5</v>
      </c>
      <c r="V431">
        <v>5</v>
      </c>
      <c r="W431">
        <v>6</v>
      </c>
      <c r="X431">
        <v>8</v>
      </c>
      <c r="Y431">
        <v>14</v>
      </c>
      <c r="Z431">
        <v>0</v>
      </c>
      <c r="AA431">
        <v>6</v>
      </c>
      <c r="AB431">
        <v>6</v>
      </c>
      <c r="AC431">
        <v>1</v>
      </c>
      <c r="AD431">
        <v>9</v>
      </c>
      <c r="AE431">
        <v>10</v>
      </c>
      <c r="AF431">
        <v>1</v>
      </c>
      <c r="AG431">
        <v>0</v>
      </c>
      <c r="AH431">
        <v>1</v>
      </c>
      <c r="AI431">
        <v>0</v>
      </c>
      <c r="AJ431">
        <v>11</v>
      </c>
      <c r="AK431">
        <v>11</v>
      </c>
      <c r="AL431">
        <v>0</v>
      </c>
      <c r="AM431">
        <v>1</v>
      </c>
      <c r="AN431">
        <v>1</v>
      </c>
      <c r="AO431">
        <v>0</v>
      </c>
      <c r="AP431">
        <v>2</v>
      </c>
      <c r="AQ431">
        <v>2</v>
      </c>
      <c r="AR431">
        <v>0</v>
      </c>
      <c r="AS431">
        <v>7</v>
      </c>
      <c r="AT431">
        <v>7</v>
      </c>
      <c r="AU431">
        <v>0</v>
      </c>
      <c r="AV431">
        <v>1</v>
      </c>
      <c r="AW431">
        <v>1</v>
      </c>
      <c r="AX431">
        <v>7</v>
      </c>
      <c r="AY431">
        <v>4</v>
      </c>
      <c r="AZ431">
        <v>11</v>
      </c>
      <c r="BA431">
        <v>1</v>
      </c>
      <c r="BB431">
        <v>9</v>
      </c>
      <c r="BC431">
        <v>10</v>
      </c>
      <c r="BD431">
        <v>2</v>
      </c>
      <c r="BE431">
        <v>13</v>
      </c>
      <c r="BF431">
        <v>15</v>
      </c>
      <c r="BG431">
        <v>0</v>
      </c>
      <c r="BH431">
        <v>2</v>
      </c>
      <c r="BI431">
        <v>2</v>
      </c>
      <c r="BJ431">
        <v>4</v>
      </c>
      <c r="BK431">
        <v>0</v>
      </c>
      <c r="BL431">
        <v>4</v>
      </c>
      <c r="BM431">
        <v>0</v>
      </c>
      <c r="BN431">
        <v>8</v>
      </c>
      <c r="BO431">
        <v>8</v>
      </c>
      <c r="BP431">
        <v>2</v>
      </c>
      <c r="BQ431">
        <v>1</v>
      </c>
      <c r="BR431">
        <v>3</v>
      </c>
      <c r="BS431">
        <v>0</v>
      </c>
      <c r="BT431">
        <v>1</v>
      </c>
      <c r="BU431">
        <v>1</v>
      </c>
      <c r="BV431">
        <v>0</v>
      </c>
      <c r="BW431">
        <v>3</v>
      </c>
      <c r="BX431">
        <v>3</v>
      </c>
      <c r="BY431">
        <v>0</v>
      </c>
      <c r="BZ431">
        <v>4</v>
      </c>
      <c r="CA431">
        <v>4</v>
      </c>
      <c r="CB431">
        <v>7</v>
      </c>
      <c r="CC431">
        <v>1</v>
      </c>
      <c r="CD431">
        <v>8</v>
      </c>
      <c r="CE431">
        <v>1</v>
      </c>
      <c r="CF431">
        <v>0</v>
      </c>
      <c r="CG431">
        <v>1</v>
      </c>
      <c r="CH431">
        <v>4</v>
      </c>
      <c r="CI431">
        <v>0</v>
      </c>
      <c r="CJ431">
        <v>4</v>
      </c>
      <c r="CK431">
        <v>6</v>
      </c>
      <c r="CL431">
        <v>0</v>
      </c>
      <c r="CM431">
        <v>6</v>
      </c>
      <c r="CN431">
        <v>1</v>
      </c>
      <c r="CO431">
        <v>0</v>
      </c>
      <c r="CP431">
        <v>1</v>
      </c>
      <c r="CQ431">
        <v>2</v>
      </c>
      <c r="CR431">
        <v>0</v>
      </c>
      <c r="CS431">
        <v>2</v>
      </c>
      <c r="CT431">
        <v>51</v>
      </c>
      <c r="CU431">
        <v>0</v>
      </c>
      <c r="CV431">
        <v>51</v>
      </c>
      <c r="CW431">
        <v>29</v>
      </c>
      <c r="CX431">
        <v>0</v>
      </c>
      <c r="CY431">
        <v>29</v>
      </c>
      <c r="CZ431">
        <f t="shared" si="18"/>
        <v>128</v>
      </c>
      <c r="DA431">
        <f t="shared" si="19"/>
        <v>113</v>
      </c>
      <c r="DB431">
        <f t="shared" si="20"/>
        <v>241</v>
      </c>
      <c r="DC431" s="15">
        <f>SUM(Свод!E285:BA285)</f>
        <v>0</v>
      </c>
    </row>
    <row r="432" spans="1:107" ht="30">
      <c r="A432" s="67"/>
      <c r="B432" s="27"/>
      <c r="C432" s="27"/>
      <c r="D432" s="4" t="s">
        <v>114</v>
      </c>
      <c r="E432">
        <v>0</v>
      </c>
      <c r="F432">
        <v>55</v>
      </c>
      <c r="G432">
        <v>55</v>
      </c>
      <c r="H432">
        <v>0</v>
      </c>
      <c r="I432">
        <v>52</v>
      </c>
      <c r="J432">
        <v>52</v>
      </c>
      <c r="K432">
        <v>0</v>
      </c>
      <c r="L432">
        <v>1</v>
      </c>
      <c r="M432">
        <v>1</v>
      </c>
      <c r="N432">
        <v>0</v>
      </c>
      <c r="O432">
        <v>14</v>
      </c>
      <c r="P432">
        <v>14</v>
      </c>
      <c r="Q432">
        <v>10</v>
      </c>
      <c r="R432">
        <v>6</v>
      </c>
      <c r="S432">
        <v>16</v>
      </c>
      <c r="T432">
        <v>9</v>
      </c>
      <c r="U432">
        <v>15</v>
      </c>
      <c r="V432">
        <v>24</v>
      </c>
      <c r="W432">
        <v>3</v>
      </c>
      <c r="X432">
        <v>10</v>
      </c>
      <c r="Y432">
        <v>13</v>
      </c>
      <c r="Z432">
        <v>0</v>
      </c>
      <c r="AA432">
        <v>9</v>
      </c>
      <c r="AB432">
        <v>9</v>
      </c>
      <c r="AC432">
        <v>5</v>
      </c>
      <c r="AD432">
        <v>23</v>
      </c>
      <c r="AE432">
        <v>28</v>
      </c>
      <c r="AF432">
        <v>3</v>
      </c>
      <c r="AG432">
        <v>14</v>
      </c>
      <c r="AH432">
        <v>17</v>
      </c>
      <c r="AI432">
        <v>10</v>
      </c>
      <c r="AJ432">
        <v>81</v>
      </c>
      <c r="AK432">
        <v>91</v>
      </c>
      <c r="AL432">
        <v>0</v>
      </c>
      <c r="AM432">
        <v>37</v>
      </c>
      <c r="AN432">
        <v>37</v>
      </c>
      <c r="AO432">
        <v>0</v>
      </c>
      <c r="AP432">
        <v>13</v>
      </c>
      <c r="AQ432">
        <v>13</v>
      </c>
      <c r="AR432">
        <v>0</v>
      </c>
      <c r="AS432">
        <v>38</v>
      </c>
      <c r="AT432">
        <v>38</v>
      </c>
      <c r="AU432">
        <v>0</v>
      </c>
      <c r="AV432">
        <v>1</v>
      </c>
      <c r="AW432">
        <v>1</v>
      </c>
      <c r="AX432">
        <v>6</v>
      </c>
      <c r="AY432">
        <v>16</v>
      </c>
      <c r="AZ432">
        <v>22</v>
      </c>
      <c r="BA432">
        <v>2</v>
      </c>
      <c r="BB432">
        <v>8</v>
      </c>
      <c r="BC432">
        <v>10</v>
      </c>
      <c r="BD432">
        <v>13</v>
      </c>
      <c r="BE432">
        <v>7</v>
      </c>
      <c r="BF432">
        <v>20</v>
      </c>
      <c r="BG432">
        <v>0</v>
      </c>
      <c r="BH432">
        <v>15</v>
      </c>
      <c r="BI432">
        <v>15</v>
      </c>
      <c r="BJ432">
        <v>2</v>
      </c>
      <c r="BK432">
        <v>7</v>
      </c>
      <c r="BL432">
        <v>9</v>
      </c>
      <c r="BM432">
        <v>0</v>
      </c>
      <c r="BN432">
        <v>45</v>
      </c>
      <c r="BO432">
        <v>45</v>
      </c>
      <c r="BP432">
        <v>11</v>
      </c>
      <c r="BQ432">
        <v>15</v>
      </c>
      <c r="BR432">
        <v>26</v>
      </c>
      <c r="BS432">
        <v>0</v>
      </c>
      <c r="BT432">
        <v>22</v>
      </c>
      <c r="BU432">
        <v>22</v>
      </c>
      <c r="BV432">
        <v>0</v>
      </c>
      <c r="BW432">
        <v>7</v>
      </c>
      <c r="BX432">
        <v>7</v>
      </c>
      <c r="BY432">
        <v>0</v>
      </c>
      <c r="BZ432">
        <v>41</v>
      </c>
      <c r="CA432">
        <v>41</v>
      </c>
      <c r="CB432">
        <v>43</v>
      </c>
      <c r="CC432">
        <v>31</v>
      </c>
      <c r="CD432">
        <v>74</v>
      </c>
      <c r="CE432">
        <v>20</v>
      </c>
      <c r="CF432">
        <v>0</v>
      </c>
      <c r="CG432">
        <v>20</v>
      </c>
      <c r="CH432">
        <v>17</v>
      </c>
      <c r="CI432">
        <v>0</v>
      </c>
      <c r="CJ432">
        <v>17</v>
      </c>
      <c r="CK432">
        <v>83</v>
      </c>
      <c r="CL432">
        <v>0</v>
      </c>
      <c r="CM432">
        <v>83</v>
      </c>
      <c r="CN432">
        <v>4</v>
      </c>
      <c r="CO432">
        <v>0</v>
      </c>
      <c r="CP432">
        <v>4</v>
      </c>
      <c r="CQ432">
        <v>10</v>
      </c>
      <c r="CR432">
        <v>0</v>
      </c>
      <c r="CS432">
        <v>10</v>
      </c>
      <c r="CT432">
        <v>110</v>
      </c>
      <c r="CU432">
        <v>0</v>
      </c>
      <c r="CV432">
        <v>110</v>
      </c>
      <c r="CW432">
        <v>292</v>
      </c>
      <c r="CX432">
        <v>0</v>
      </c>
      <c r="CY432">
        <v>292</v>
      </c>
      <c r="CZ432">
        <f t="shared" si="18"/>
        <v>653</v>
      </c>
      <c r="DA432">
        <f t="shared" si="19"/>
        <v>583</v>
      </c>
      <c r="DB432">
        <f t="shared" si="20"/>
        <v>1236</v>
      </c>
      <c r="DC432" s="15">
        <f>SUM(Свод!E286:BA286)</f>
        <v>551</v>
      </c>
    </row>
    <row r="433" spans="1:107" ht="45">
      <c r="A433" s="67"/>
      <c r="B433" s="27"/>
      <c r="C433" s="27"/>
      <c r="D433" s="4" t="s">
        <v>115</v>
      </c>
      <c r="E433">
        <v>0</v>
      </c>
      <c r="F433">
        <v>435</v>
      </c>
      <c r="G433">
        <v>435</v>
      </c>
      <c r="H433">
        <v>0</v>
      </c>
      <c r="I433">
        <v>525</v>
      </c>
      <c r="J433">
        <v>525</v>
      </c>
      <c r="K433">
        <v>0</v>
      </c>
      <c r="L433">
        <v>224</v>
      </c>
      <c r="M433">
        <v>224</v>
      </c>
      <c r="N433">
        <v>0</v>
      </c>
      <c r="O433">
        <v>623</v>
      </c>
      <c r="P433">
        <v>623</v>
      </c>
      <c r="Q433">
        <v>194</v>
      </c>
      <c r="R433">
        <v>179</v>
      </c>
      <c r="S433">
        <v>373</v>
      </c>
      <c r="T433">
        <v>234</v>
      </c>
      <c r="U433">
        <v>161</v>
      </c>
      <c r="V433">
        <v>395</v>
      </c>
      <c r="W433">
        <v>428</v>
      </c>
      <c r="X433">
        <v>232</v>
      </c>
      <c r="Y433">
        <v>660</v>
      </c>
      <c r="Z433">
        <v>0</v>
      </c>
      <c r="AA433">
        <v>221</v>
      </c>
      <c r="AB433">
        <v>221</v>
      </c>
      <c r="AC433">
        <v>212</v>
      </c>
      <c r="AD433">
        <v>235</v>
      </c>
      <c r="AE433">
        <v>447</v>
      </c>
      <c r="AF433">
        <v>196</v>
      </c>
      <c r="AG433">
        <v>145</v>
      </c>
      <c r="AH433">
        <v>341</v>
      </c>
      <c r="AI433">
        <v>156</v>
      </c>
      <c r="AJ433">
        <v>131</v>
      </c>
      <c r="AK433">
        <v>287</v>
      </c>
      <c r="AL433">
        <v>0</v>
      </c>
      <c r="AM433">
        <v>339</v>
      </c>
      <c r="AN433">
        <v>339</v>
      </c>
      <c r="AO433">
        <v>0</v>
      </c>
      <c r="AP433">
        <v>131</v>
      </c>
      <c r="AQ433">
        <v>131</v>
      </c>
      <c r="AR433">
        <v>0</v>
      </c>
      <c r="AS433">
        <v>538</v>
      </c>
      <c r="AT433">
        <v>538</v>
      </c>
      <c r="AU433">
        <v>0</v>
      </c>
      <c r="AV433">
        <v>218</v>
      </c>
      <c r="AW433">
        <v>218</v>
      </c>
      <c r="AX433">
        <v>304</v>
      </c>
      <c r="AY433">
        <v>384</v>
      </c>
      <c r="AZ433">
        <v>688</v>
      </c>
      <c r="BA433">
        <v>83</v>
      </c>
      <c r="BB433">
        <v>124</v>
      </c>
      <c r="BC433">
        <v>207</v>
      </c>
      <c r="BD433">
        <v>173</v>
      </c>
      <c r="BE433">
        <v>207</v>
      </c>
      <c r="BF433">
        <v>380</v>
      </c>
      <c r="BG433">
        <v>0</v>
      </c>
      <c r="BH433">
        <v>265</v>
      </c>
      <c r="BI433">
        <v>265</v>
      </c>
      <c r="BJ433">
        <v>460</v>
      </c>
      <c r="BK433">
        <v>392</v>
      </c>
      <c r="BL433">
        <v>852</v>
      </c>
      <c r="BM433">
        <v>0</v>
      </c>
      <c r="BN433">
        <v>460</v>
      </c>
      <c r="BO433">
        <v>460</v>
      </c>
      <c r="BP433">
        <v>268</v>
      </c>
      <c r="BQ433">
        <v>153</v>
      </c>
      <c r="BR433">
        <v>421</v>
      </c>
      <c r="BS433">
        <v>0</v>
      </c>
      <c r="BT433">
        <v>319</v>
      </c>
      <c r="BU433">
        <v>319</v>
      </c>
      <c r="BV433">
        <v>0</v>
      </c>
      <c r="BW433">
        <v>208</v>
      </c>
      <c r="BX433">
        <v>208</v>
      </c>
      <c r="BY433">
        <v>0</v>
      </c>
      <c r="BZ433">
        <v>253</v>
      </c>
      <c r="CA433">
        <v>253</v>
      </c>
      <c r="CB433">
        <v>421</v>
      </c>
      <c r="CC433">
        <v>224</v>
      </c>
      <c r="CD433">
        <v>645</v>
      </c>
      <c r="CE433">
        <v>357</v>
      </c>
      <c r="CF433">
        <v>0</v>
      </c>
      <c r="CG433">
        <v>357</v>
      </c>
      <c r="CH433">
        <v>601</v>
      </c>
      <c r="CI433">
        <v>0</v>
      </c>
      <c r="CJ433">
        <v>601</v>
      </c>
      <c r="CK433">
        <v>728</v>
      </c>
      <c r="CL433">
        <v>0</v>
      </c>
      <c r="CM433">
        <v>728</v>
      </c>
      <c r="CN433">
        <v>179</v>
      </c>
      <c r="CO433">
        <v>0</v>
      </c>
      <c r="CP433">
        <v>179</v>
      </c>
      <c r="CQ433">
        <v>596</v>
      </c>
      <c r="CR433">
        <v>0</v>
      </c>
      <c r="CS433">
        <v>596</v>
      </c>
      <c r="CT433">
        <v>1641</v>
      </c>
      <c r="CU433">
        <v>22</v>
      </c>
      <c r="CV433">
        <v>1663</v>
      </c>
      <c r="CW433">
        <v>1406</v>
      </c>
      <c r="CX433">
        <v>0</v>
      </c>
      <c r="CY433">
        <v>1406</v>
      </c>
      <c r="CZ433">
        <f t="shared" si="18"/>
        <v>8637</v>
      </c>
      <c r="DA433">
        <f t="shared" si="19"/>
        <v>7348</v>
      </c>
      <c r="DB433">
        <f t="shared" si="20"/>
        <v>15985</v>
      </c>
      <c r="DC433" s="15">
        <f>SUM(Свод!E287:BA287)</f>
        <v>20</v>
      </c>
    </row>
    <row r="434" spans="1:107" ht="60">
      <c r="A434" s="67"/>
      <c r="B434" s="27"/>
      <c r="C434" s="27"/>
      <c r="D434" s="4" t="s">
        <v>22</v>
      </c>
      <c r="CZ434">
        <f t="shared" si="18"/>
        <v>0</v>
      </c>
      <c r="DA434">
        <f t="shared" si="19"/>
        <v>0</v>
      </c>
      <c r="DB434">
        <f t="shared" si="20"/>
        <v>0</v>
      </c>
      <c r="DC434" s="15">
        <f>SUM(Свод!E288:BA288)</f>
        <v>142</v>
      </c>
    </row>
    <row r="435" spans="1:107" ht="30">
      <c r="A435" s="67"/>
      <c r="B435" s="27"/>
      <c r="C435" s="27"/>
      <c r="D435" s="4" t="s">
        <v>116</v>
      </c>
      <c r="E435">
        <v>0</v>
      </c>
      <c r="F435">
        <v>125</v>
      </c>
      <c r="G435">
        <v>125</v>
      </c>
      <c r="H435">
        <v>0</v>
      </c>
      <c r="I435">
        <v>79</v>
      </c>
      <c r="J435">
        <v>79</v>
      </c>
      <c r="K435">
        <v>0</v>
      </c>
      <c r="L435">
        <v>34</v>
      </c>
      <c r="M435">
        <v>34</v>
      </c>
      <c r="N435">
        <v>0</v>
      </c>
      <c r="O435">
        <v>245</v>
      </c>
      <c r="P435">
        <v>245</v>
      </c>
      <c r="Q435">
        <v>59</v>
      </c>
      <c r="R435">
        <v>65</v>
      </c>
      <c r="S435">
        <v>124</v>
      </c>
      <c r="T435">
        <v>97</v>
      </c>
      <c r="U435">
        <v>23</v>
      </c>
      <c r="V435">
        <v>120</v>
      </c>
      <c r="W435">
        <v>268</v>
      </c>
      <c r="X435">
        <v>96</v>
      </c>
      <c r="Y435">
        <v>364</v>
      </c>
      <c r="Z435">
        <v>0</v>
      </c>
      <c r="AA435">
        <v>56</v>
      </c>
      <c r="AB435">
        <v>56</v>
      </c>
      <c r="AC435">
        <v>53</v>
      </c>
      <c r="AD435">
        <v>54</v>
      </c>
      <c r="AE435">
        <v>107</v>
      </c>
      <c r="AF435">
        <v>44</v>
      </c>
      <c r="AG435">
        <v>13</v>
      </c>
      <c r="AH435">
        <v>57</v>
      </c>
      <c r="AI435">
        <v>65</v>
      </c>
      <c r="AJ435">
        <v>37</v>
      </c>
      <c r="AK435">
        <v>102</v>
      </c>
      <c r="AL435">
        <v>0</v>
      </c>
      <c r="AM435">
        <v>125</v>
      </c>
      <c r="AN435">
        <v>125</v>
      </c>
      <c r="AO435">
        <v>0</v>
      </c>
      <c r="AP435">
        <v>90</v>
      </c>
      <c r="AQ435">
        <v>90</v>
      </c>
      <c r="AR435">
        <v>0</v>
      </c>
      <c r="AS435">
        <v>102</v>
      </c>
      <c r="AT435">
        <v>102</v>
      </c>
      <c r="AU435">
        <v>0</v>
      </c>
      <c r="AV435">
        <v>62</v>
      </c>
      <c r="AW435">
        <v>62</v>
      </c>
      <c r="AX435">
        <v>112</v>
      </c>
      <c r="AY435">
        <v>77</v>
      </c>
      <c r="AZ435">
        <v>189</v>
      </c>
      <c r="BA435">
        <v>18</v>
      </c>
      <c r="BB435">
        <v>23</v>
      </c>
      <c r="BC435">
        <v>41</v>
      </c>
      <c r="BD435">
        <v>62</v>
      </c>
      <c r="BE435">
        <v>128</v>
      </c>
      <c r="BF435">
        <v>190</v>
      </c>
      <c r="BG435">
        <v>0</v>
      </c>
      <c r="BH435">
        <v>126</v>
      </c>
      <c r="BI435">
        <v>126</v>
      </c>
      <c r="BJ435">
        <v>165</v>
      </c>
      <c r="BK435">
        <v>61</v>
      </c>
      <c r="BL435">
        <v>226</v>
      </c>
      <c r="BM435">
        <v>0</v>
      </c>
      <c r="BN435">
        <v>239</v>
      </c>
      <c r="BO435">
        <v>239</v>
      </c>
      <c r="BP435">
        <v>113</v>
      </c>
      <c r="BQ435">
        <v>31</v>
      </c>
      <c r="BR435">
        <v>144</v>
      </c>
      <c r="BS435">
        <v>0</v>
      </c>
      <c r="BT435">
        <v>96</v>
      </c>
      <c r="BU435">
        <v>96</v>
      </c>
      <c r="BV435">
        <v>0</v>
      </c>
      <c r="BW435">
        <v>58</v>
      </c>
      <c r="BX435">
        <v>58</v>
      </c>
      <c r="BY435">
        <v>0</v>
      </c>
      <c r="BZ435">
        <v>100</v>
      </c>
      <c r="CA435">
        <v>100</v>
      </c>
      <c r="CB435">
        <v>217</v>
      </c>
      <c r="CC435">
        <v>69</v>
      </c>
      <c r="CD435">
        <v>286</v>
      </c>
      <c r="CE435">
        <v>187</v>
      </c>
      <c r="CF435">
        <v>0</v>
      </c>
      <c r="CG435">
        <v>187</v>
      </c>
      <c r="CH435">
        <v>278</v>
      </c>
      <c r="CI435">
        <v>0</v>
      </c>
      <c r="CJ435">
        <v>278</v>
      </c>
      <c r="CK435">
        <v>374</v>
      </c>
      <c r="CL435">
        <v>0</v>
      </c>
      <c r="CM435">
        <v>374</v>
      </c>
      <c r="CN435">
        <v>119</v>
      </c>
      <c r="CO435">
        <v>0</v>
      </c>
      <c r="CP435">
        <v>119</v>
      </c>
      <c r="CQ435">
        <v>345</v>
      </c>
      <c r="CR435">
        <v>0</v>
      </c>
      <c r="CS435">
        <v>345</v>
      </c>
      <c r="CT435">
        <v>497</v>
      </c>
      <c r="CU435">
        <v>11</v>
      </c>
      <c r="CV435">
        <v>508</v>
      </c>
      <c r="CW435">
        <v>671</v>
      </c>
      <c r="CX435">
        <v>0</v>
      </c>
      <c r="CY435">
        <v>671</v>
      </c>
      <c r="CZ435">
        <f t="shared" si="18"/>
        <v>3744</v>
      </c>
      <c r="DA435">
        <f t="shared" si="19"/>
        <v>2225</v>
      </c>
      <c r="DB435">
        <f t="shared" si="20"/>
        <v>5969</v>
      </c>
      <c r="DC435" s="15">
        <f>SUM(Свод!E289:BA289)</f>
        <v>58</v>
      </c>
    </row>
    <row r="436" spans="1:107" ht="30">
      <c r="A436" s="67"/>
      <c r="B436" s="27"/>
      <c r="C436" s="27"/>
      <c r="D436" s="4" t="s">
        <v>24</v>
      </c>
      <c r="E436">
        <v>0</v>
      </c>
      <c r="F436">
        <v>30</v>
      </c>
      <c r="G436">
        <v>30</v>
      </c>
      <c r="H436">
        <v>0</v>
      </c>
      <c r="I436">
        <v>33</v>
      </c>
      <c r="J436">
        <v>33</v>
      </c>
      <c r="K436">
        <v>0</v>
      </c>
      <c r="L436">
        <v>10</v>
      </c>
      <c r="M436">
        <v>10</v>
      </c>
      <c r="N436">
        <v>0</v>
      </c>
      <c r="O436">
        <v>8</v>
      </c>
      <c r="P436">
        <v>8</v>
      </c>
      <c r="Q436">
        <v>0</v>
      </c>
      <c r="R436">
        <v>8</v>
      </c>
      <c r="S436">
        <v>8</v>
      </c>
      <c r="T436">
        <v>5</v>
      </c>
      <c r="U436">
        <v>24</v>
      </c>
      <c r="V436">
        <v>29</v>
      </c>
      <c r="W436">
        <v>1</v>
      </c>
      <c r="X436">
        <v>16</v>
      </c>
      <c r="Y436">
        <v>17</v>
      </c>
      <c r="Z436">
        <v>0</v>
      </c>
      <c r="AA436">
        <v>77</v>
      </c>
      <c r="AB436">
        <v>77</v>
      </c>
      <c r="AC436">
        <v>1</v>
      </c>
      <c r="AD436">
        <v>7</v>
      </c>
      <c r="AE436">
        <v>8</v>
      </c>
      <c r="AF436">
        <v>12</v>
      </c>
      <c r="AG436">
        <v>20</v>
      </c>
      <c r="AH436">
        <v>32</v>
      </c>
      <c r="AI436">
        <v>0</v>
      </c>
      <c r="AJ436">
        <v>3</v>
      </c>
      <c r="AK436">
        <v>3</v>
      </c>
      <c r="AL436">
        <v>0</v>
      </c>
      <c r="AM436">
        <v>38</v>
      </c>
      <c r="AN436">
        <v>38</v>
      </c>
      <c r="AO436">
        <v>0</v>
      </c>
      <c r="AP436">
        <v>8</v>
      </c>
      <c r="AQ436">
        <v>8</v>
      </c>
      <c r="AR436">
        <v>0</v>
      </c>
      <c r="AS436">
        <v>8</v>
      </c>
      <c r="AT436">
        <v>8</v>
      </c>
      <c r="AU436">
        <v>0</v>
      </c>
      <c r="AV436">
        <v>0</v>
      </c>
      <c r="AW436">
        <v>0</v>
      </c>
      <c r="AX436">
        <v>13</v>
      </c>
      <c r="AY436">
        <v>32</v>
      </c>
      <c r="AZ436">
        <v>45</v>
      </c>
      <c r="BA436">
        <v>9</v>
      </c>
      <c r="BB436">
        <v>9</v>
      </c>
      <c r="BC436">
        <v>18</v>
      </c>
      <c r="BD436">
        <v>16</v>
      </c>
      <c r="BE436">
        <v>10</v>
      </c>
      <c r="BF436">
        <v>26</v>
      </c>
      <c r="BG436">
        <v>0</v>
      </c>
      <c r="BH436">
        <v>7</v>
      </c>
      <c r="BI436">
        <v>7</v>
      </c>
      <c r="BJ436">
        <v>28</v>
      </c>
      <c r="BK436">
        <v>10</v>
      </c>
      <c r="BL436">
        <v>38</v>
      </c>
      <c r="BM436">
        <v>0</v>
      </c>
      <c r="BN436">
        <v>12</v>
      </c>
      <c r="BO436">
        <v>12</v>
      </c>
      <c r="BP436">
        <v>5</v>
      </c>
      <c r="BQ436">
        <v>5</v>
      </c>
      <c r="BR436">
        <v>10</v>
      </c>
      <c r="BS436">
        <v>0</v>
      </c>
      <c r="BT436">
        <v>12</v>
      </c>
      <c r="BU436">
        <v>12</v>
      </c>
      <c r="BV436">
        <v>0</v>
      </c>
      <c r="BW436">
        <v>18</v>
      </c>
      <c r="BX436">
        <v>18</v>
      </c>
      <c r="BY436">
        <v>0</v>
      </c>
      <c r="BZ436">
        <v>16</v>
      </c>
      <c r="CA436">
        <v>16</v>
      </c>
      <c r="CB436">
        <v>75</v>
      </c>
      <c r="CC436">
        <v>52</v>
      </c>
      <c r="CD436">
        <v>127</v>
      </c>
      <c r="CE436">
        <v>6</v>
      </c>
      <c r="CF436">
        <v>0</v>
      </c>
      <c r="CG436">
        <v>6</v>
      </c>
      <c r="CH436">
        <v>13</v>
      </c>
      <c r="CI436">
        <v>0</v>
      </c>
      <c r="CJ436">
        <v>13</v>
      </c>
      <c r="CK436">
        <v>69</v>
      </c>
      <c r="CL436">
        <v>0</v>
      </c>
      <c r="CM436">
        <v>69</v>
      </c>
      <c r="CN436">
        <v>2</v>
      </c>
      <c r="CO436">
        <v>0</v>
      </c>
      <c r="CP436">
        <v>2</v>
      </c>
      <c r="CQ436">
        <v>14</v>
      </c>
      <c r="CR436">
        <v>0</v>
      </c>
      <c r="CS436">
        <v>14</v>
      </c>
      <c r="CT436">
        <v>262</v>
      </c>
      <c r="CU436">
        <v>0</v>
      </c>
      <c r="CV436">
        <v>262</v>
      </c>
      <c r="CW436">
        <v>121</v>
      </c>
      <c r="CX436">
        <v>0</v>
      </c>
      <c r="CY436">
        <v>121</v>
      </c>
      <c r="CZ436">
        <f t="shared" si="18"/>
        <v>652</v>
      </c>
      <c r="DA436">
        <f t="shared" si="19"/>
        <v>473</v>
      </c>
      <c r="DB436">
        <f t="shared" si="20"/>
        <v>1125</v>
      </c>
      <c r="DC436" s="15">
        <f>SUM(Свод!E290:BA290)</f>
        <v>33</v>
      </c>
    </row>
    <row r="437" spans="1:107" ht="30">
      <c r="A437" s="67"/>
      <c r="B437" s="27"/>
      <c r="C437" s="27"/>
      <c r="D437" s="4" t="s">
        <v>25</v>
      </c>
      <c r="E437">
        <v>0</v>
      </c>
      <c r="F437">
        <v>40</v>
      </c>
      <c r="G437">
        <v>40</v>
      </c>
      <c r="H437">
        <v>0</v>
      </c>
      <c r="I437">
        <v>22</v>
      </c>
      <c r="J437">
        <v>22</v>
      </c>
      <c r="K437">
        <v>0</v>
      </c>
      <c r="L437">
        <v>37</v>
      </c>
      <c r="M437">
        <v>37</v>
      </c>
      <c r="N437">
        <v>0</v>
      </c>
      <c r="O437">
        <v>62</v>
      </c>
      <c r="P437">
        <v>62</v>
      </c>
      <c r="Q437">
        <v>53</v>
      </c>
      <c r="R437">
        <v>22</v>
      </c>
      <c r="S437">
        <v>75</v>
      </c>
      <c r="T437">
        <v>11</v>
      </c>
      <c r="U437">
        <v>16</v>
      </c>
      <c r="V437">
        <v>27</v>
      </c>
      <c r="W437">
        <v>39</v>
      </c>
      <c r="X437">
        <v>47</v>
      </c>
      <c r="Y437">
        <v>86</v>
      </c>
      <c r="Z437">
        <v>0</v>
      </c>
      <c r="AA437">
        <v>21</v>
      </c>
      <c r="AB437">
        <v>21</v>
      </c>
      <c r="AC437">
        <v>6</v>
      </c>
      <c r="AD437">
        <v>27</v>
      </c>
      <c r="AE437">
        <v>33</v>
      </c>
      <c r="AF437">
        <v>25</v>
      </c>
      <c r="AG437">
        <v>12</v>
      </c>
      <c r="AH437">
        <v>37</v>
      </c>
      <c r="AI437">
        <v>18</v>
      </c>
      <c r="AJ437">
        <v>35</v>
      </c>
      <c r="AK437">
        <v>53</v>
      </c>
      <c r="AL437">
        <v>0</v>
      </c>
      <c r="AM437">
        <v>49</v>
      </c>
      <c r="AN437">
        <v>49</v>
      </c>
      <c r="AO437">
        <v>0</v>
      </c>
      <c r="AP437">
        <v>6</v>
      </c>
      <c r="AQ437">
        <v>6</v>
      </c>
      <c r="AR437">
        <v>0</v>
      </c>
      <c r="AS437">
        <v>48</v>
      </c>
      <c r="AT437">
        <v>48</v>
      </c>
      <c r="AU437">
        <v>0</v>
      </c>
      <c r="AV437">
        <v>24</v>
      </c>
      <c r="AW437">
        <v>24</v>
      </c>
      <c r="AX437">
        <v>36</v>
      </c>
      <c r="AY437">
        <v>89</v>
      </c>
      <c r="AZ437">
        <v>125</v>
      </c>
      <c r="BA437">
        <v>9</v>
      </c>
      <c r="BB437">
        <v>12</v>
      </c>
      <c r="BC437">
        <v>21</v>
      </c>
      <c r="BD437">
        <v>15</v>
      </c>
      <c r="BE437">
        <v>14</v>
      </c>
      <c r="BF437">
        <v>29</v>
      </c>
      <c r="BG437">
        <v>0</v>
      </c>
      <c r="BH437">
        <v>27</v>
      </c>
      <c r="BI437">
        <v>27</v>
      </c>
      <c r="BJ437">
        <v>14</v>
      </c>
      <c r="BK437">
        <v>36</v>
      </c>
      <c r="BL437">
        <v>50</v>
      </c>
      <c r="BM437">
        <v>0</v>
      </c>
      <c r="BN437">
        <v>40</v>
      </c>
      <c r="BO437">
        <v>40</v>
      </c>
      <c r="BP437">
        <v>6</v>
      </c>
      <c r="BQ437">
        <v>16</v>
      </c>
      <c r="BR437">
        <v>22</v>
      </c>
      <c r="BS437">
        <v>0</v>
      </c>
      <c r="BT437">
        <v>6</v>
      </c>
      <c r="BU437">
        <v>6</v>
      </c>
      <c r="BV437">
        <v>0</v>
      </c>
      <c r="BW437">
        <v>4</v>
      </c>
      <c r="BX437">
        <v>4</v>
      </c>
      <c r="BY437">
        <v>0</v>
      </c>
      <c r="BZ437">
        <v>42</v>
      </c>
      <c r="CA437">
        <v>42</v>
      </c>
      <c r="CB437">
        <v>12</v>
      </c>
      <c r="CC437">
        <v>19</v>
      </c>
      <c r="CD437">
        <v>31</v>
      </c>
      <c r="CE437">
        <v>10</v>
      </c>
      <c r="CF437">
        <v>0</v>
      </c>
      <c r="CG437">
        <v>10</v>
      </c>
      <c r="CH437">
        <v>176</v>
      </c>
      <c r="CI437">
        <v>0</v>
      </c>
      <c r="CJ437">
        <v>176</v>
      </c>
      <c r="CK437">
        <v>32</v>
      </c>
      <c r="CL437">
        <v>0</v>
      </c>
      <c r="CM437">
        <v>32</v>
      </c>
      <c r="CN437">
        <v>4</v>
      </c>
      <c r="CO437">
        <v>0</v>
      </c>
      <c r="CP437">
        <v>4</v>
      </c>
      <c r="CQ437">
        <v>60</v>
      </c>
      <c r="CR437">
        <v>0</v>
      </c>
      <c r="CS437">
        <v>60</v>
      </c>
      <c r="CT437">
        <v>171</v>
      </c>
      <c r="CU437">
        <v>3</v>
      </c>
      <c r="CV437">
        <v>174</v>
      </c>
      <c r="CW437">
        <v>148</v>
      </c>
      <c r="CX437">
        <v>0</v>
      </c>
      <c r="CY437">
        <v>148</v>
      </c>
      <c r="CZ437">
        <f t="shared" si="18"/>
        <v>845</v>
      </c>
      <c r="DA437">
        <f t="shared" si="19"/>
        <v>776</v>
      </c>
      <c r="DB437">
        <f t="shared" si="20"/>
        <v>1621</v>
      </c>
      <c r="DC437" s="15">
        <f>SUM(Свод!E291:BA291)</f>
        <v>10</v>
      </c>
    </row>
    <row r="438" spans="1:107" ht="15">
      <c r="A438" s="67"/>
      <c r="B438" s="27"/>
      <c r="C438" s="27"/>
      <c r="D438" s="4" t="s">
        <v>117</v>
      </c>
      <c r="E438">
        <v>0</v>
      </c>
      <c r="F438">
        <v>19</v>
      </c>
      <c r="G438">
        <v>19</v>
      </c>
      <c r="H438">
        <v>0</v>
      </c>
      <c r="I438">
        <v>68</v>
      </c>
      <c r="J438">
        <v>68</v>
      </c>
      <c r="K438">
        <v>0</v>
      </c>
      <c r="L438">
        <v>1</v>
      </c>
      <c r="M438">
        <v>1</v>
      </c>
      <c r="N438">
        <v>0</v>
      </c>
      <c r="O438">
        <v>32</v>
      </c>
      <c r="P438">
        <v>32</v>
      </c>
      <c r="Q438">
        <v>2</v>
      </c>
      <c r="R438">
        <v>16</v>
      </c>
      <c r="S438">
        <v>18</v>
      </c>
      <c r="T438">
        <v>5</v>
      </c>
      <c r="U438">
        <v>13</v>
      </c>
      <c r="V438">
        <v>18</v>
      </c>
      <c r="W438">
        <v>12</v>
      </c>
      <c r="X438">
        <v>9</v>
      </c>
      <c r="Y438">
        <v>21</v>
      </c>
      <c r="Z438">
        <v>0</v>
      </c>
      <c r="AA438">
        <v>0</v>
      </c>
      <c r="AB438">
        <v>0</v>
      </c>
      <c r="AC438">
        <v>5</v>
      </c>
      <c r="AD438">
        <v>30</v>
      </c>
      <c r="AE438">
        <v>35</v>
      </c>
      <c r="AF438">
        <v>6</v>
      </c>
      <c r="AG438">
        <v>1</v>
      </c>
      <c r="AH438">
        <v>7</v>
      </c>
      <c r="AI438">
        <v>72</v>
      </c>
      <c r="AJ438">
        <v>8</v>
      </c>
      <c r="AK438">
        <v>80</v>
      </c>
      <c r="AL438">
        <v>0</v>
      </c>
      <c r="AM438">
        <v>43</v>
      </c>
      <c r="AN438">
        <v>43</v>
      </c>
      <c r="AO438">
        <v>0</v>
      </c>
      <c r="AP438">
        <v>2</v>
      </c>
      <c r="AQ438">
        <v>2</v>
      </c>
      <c r="AR438">
        <v>0</v>
      </c>
      <c r="AS438">
        <v>24</v>
      </c>
      <c r="AT438">
        <v>24</v>
      </c>
      <c r="AU438">
        <v>0</v>
      </c>
      <c r="AV438">
        <v>6</v>
      </c>
      <c r="AW438">
        <v>6</v>
      </c>
      <c r="AX438">
        <v>39</v>
      </c>
      <c r="AY438">
        <v>36</v>
      </c>
      <c r="AZ438">
        <v>75</v>
      </c>
      <c r="BA438">
        <v>10</v>
      </c>
      <c r="BB438">
        <v>11</v>
      </c>
      <c r="BC438">
        <v>21</v>
      </c>
      <c r="BD438">
        <v>0</v>
      </c>
      <c r="BE438">
        <v>32</v>
      </c>
      <c r="BF438">
        <v>32</v>
      </c>
      <c r="BG438">
        <v>0</v>
      </c>
      <c r="BH438">
        <v>11</v>
      </c>
      <c r="BI438">
        <v>11</v>
      </c>
      <c r="BJ438">
        <v>32</v>
      </c>
      <c r="BK438">
        <v>114</v>
      </c>
      <c r="BL438">
        <v>146</v>
      </c>
      <c r="BM438">
        <v>0</v>
      </c>
      <c r="BN438">
        <v>19</v>
      </c>
      <c r="BO438">
        <v>19</v>
      </c>
      <c r="BP438">
        <v>1</v>
      </c>
      <c r="BQ438">
        <v>2</v>
      </c>
      <c r="BR438">
        <v>3</v>
      </c>
      <c r="BS438">
        <v>0</v>
      </c>
      <c r="BT438">
        <v>1</v>
      </c>
      <c r="BU438">
        <v>1</v>
      </c>
      <c r="BV438">
        <v>0</v>
      </c>
      <c r="BW438">
        <v>3</v>
      </c>
      <c r="BX438">
        <v>3</v>
      </c>
      <c r="BY438">
        <v>0</v>
      </c>
      <c r="BZ438">
        <v>7</v>
      </c>
      <c r="CA438">
        <v>7</v>
      </c>
      <c r="CB438">
        <v>64</v>
      </c>
      <c r="CC438">
        <v>26</v>
      </c>
      <c r="CD438">
        <v>90</v>
      </c>
      <c r="CE438">
        <v>11</v>
      </c>
      <c r="CF438">
        <v>0</v>
      </c>
      <c r="CG438">
        <v>11</v>
      </c>
      <c r="CH438">
        <v>19</v>
      </c>
      <c r="CI438">
        <v>0</v>
      </c>
      <c r="CJ438">
        <v>19</v>
      </c>
      <c r="CK438">
        <v>74</v>
      </c>
      <c r="CL438">
        <v>0</v>
      </c>
      <c r="CM438">
        <v>74</v>
      </c>
      <c r="CN438">
        <v>2</v>
      </c>
      <c r="CO438">
        <v>0</v>
      </c>
      <c r="CP438">
        <v>2</v>
      </c>
      <c r="CQ438">
        <v>79</v>
      </c>
      <c r="CR438">
        <v>0</v>
      </c>
      <c r="CS438">
        <v>79</v>
      </c>
      <c r="CT438">
        <v>117</v>
      </c>
      <c r="CU438">
        <v>0</v>
      </c>
      <c r="CV438">
        <v>117</v>
      </c>
      <c r="CW438">
        <v>157</v>
      </c>
      <c r="CX438">
        <v>0</v>
      </c>
      <c r="CY438">
        <v>157</v>
      </c>
      <c r="CZ438">
        <f t="shared" si="18"/>
        <v>707</v>
      </c>
      <c r="DA438">
        <f t="shared" si="19"/>
        <v>534</v>
      </c>
      <c r="DB438">
        <f t="shared" si="20"/>
        <v>1241</v>
      </c>
      <c r="DC438" s="15">
        <f>SUM(Свод!E292:BA292)</f>
        <v>28</v>
      </c>
    </row>
    <row r="439" spans="1:107" ht="15">
      <c r="A439" s="67"/>
      <c r="B439" s="27"/>
      <c r="C439" s="27"/>
      <c r="D439" s="4" t="s">
        <v>118</v>
      </c>
      <c r="E439">
        <v>0</v>
      </c>
      <c r="F439">
        <v>14</v>
      </c>
      <c r="G439">
        <v>14</v>
      </c>
      <c r="H439">
        <v>0</v>
      </c>
      <c r="I439">
        <v>40</v>
      </c>
      <c r="J439">
        <v>40</v>
      </c>
      <c r="K439">
        <v>0</v>
      </c>
      <c r="L439">
        <v>31</v>
      </c>
      <c r="M439">
        <v>31</v>
      </c>
      <c r="N439">
        <v>0</v>
      </c>
      <c r="O439">
        <v>31</v>
      </c>
      <c r="P439">
        <v>31</v>
      </c>
      <c r="Q439">
        <v>13</v>
      </c>
      <c r="R439">
        <v>16</v>
      </c>
      <c r="S439">
        <v>29</v>
      </c>
      <c r="T439">
        <v>10</v>
      </c>
      <c r="U439">
        <v>21</v>
      </c>
      <c r="V439">
        <v>31</v>
      </c>
      <c r="W439">
        <v>8</v>
      </c>
      <c r="X439">
        <v>14</v>
      </c>
      <c r="Y439">
        <v>22</v>
      </c>
      <c r="Z439">
        <v>0</v>
      </c>
      <c r="AA439">
        <v>30</v>
      </c>
      <c r="AB439">
        <v>30</v>
      </c>
      <c r="AC439">
        <v>4</v>
      </c>
      <c r="AD439">
        <v>25</v>
      </c>
      <c r="AE439">
        <v>29</v>
      </c>
      <c r="AF439">
        <v>16</v>
      </c>
      <c r="AG439">
        <v>14</v>
      </c>
      <c r="AH439">
        <v>30</v>
      </c>
      <c r="AI439">
        <v>22</v>
      </c>
      <c r="AJ439">
        <v>9</v>
      </c>
      <c r="AK439">
        <v>31</v>
      </c>
      <c r="AL439">
        <v>0</v>
      </c>
      <c r="AM439">
        <v>30</v>
      </c>
      <c r="AN439">
        <v>30</v>
      </c>
      <c r="AO439">
        <v>0</v>
      </c>
      <c r="AP439">
        <v>9</v>
      </c>
      <c r="AQ439">
        <v>9</v>
      </c>
      <c r="AR439">
        <v>0</v>
      </c>
      <c r="AS439">
        <v>24</v>
      </c>
      <c r="AT439">
        <v>24</v>
      </c>
      <c r="AU439">
        <v>0</v>
      </c>
      <c r="AV439">
        <v>12</v>
      </c>
      <c r="AW439">
        <v>12</v>
      </c>
      <c r="AX439">
        <v>26</v>
      </c>
      <c r="AY439">
        <v>25</v>
      </c>
      <c r="AZ439">
        <v>51</v>
      </c>
      <c r="BA439">
        <v>8</v>
      </c>
      <c r="BB439">
        <v>12</v>
      </c>
      <c r="BC439">
        <v>20</v>
      </c>
      <c r="BD439">
        <v>13</v>
      </c>
      <c r="BE439">
        <v>17</v>
      </c>
      <c r="BF439">
        <v>30</v>
      </c>
      <c r="BG439">
        <v>0</v>
      </c>
      <c r="BH439">
        <v>11</v>
      </c>
      <c r="BI439">
        <v>11</v>
      </c>
      <c r="BJ439">
        <v>12</v>
      </c>
      <c r="BK439">
        <v>23</v>
      </c>
      <c r="BL439">
        <v>35</v>
      </c>
      <c r="BM439">
        <v>0</v>
      </c>
      <c r="BN439">
        <v>29</v>
      </c>
      <c r="BO439">
        <v>29</v>
      </c>
      <c r="BP439">
        <v>2</v>
      </c>
      <c r="BQ439">
        <v>6</v>
      </c>
      <c r="BR439">
        <v>8</v>
      </c>
      <c r="BS439">
        <v>0</v>
      </c>
      <c r="BT439">
        <v>18</v>
      </c>
      <c r="BU439">
        <v>18</v>
      </c>
      <c r="BV439">
        <v>0</v>
      </c>
      <c r="BW439">
        <v>21</v>
      </c>
      <c r="BX439">
        <v>21</v>
      </c>
      <c r="BY439">
        <v>0</v>
      </c>
      <c r="BZ439">
        <v>13</v>
      </c>
      <c r="CA439">
        <v>13</v>
      </c>
      <c r="CB439">
        <v>3</v>
      </c>
      <c r="CC439">
        <v>16</v>
      </c>
      <c r="CD439">
        <v>19</v>
      </c>
      <c r="CE439">
        <v>18</v>
      </c>
      <c r="CF439">
        <v>0</v>
      </c>
      <c r="CG439">
        <v>18</v>
      </c>
      <c r="CH439">
        <v>36</v>
      </c>
      <c r="CI439">
        <v>0</v>
      </c>
      <c r="CJ439">
        <v>36</v>
      </c>
      <c r="CK439">
        <v>41</v>
      </c>
      <c r="CL439">
        <v>0</v>
      </c>
      <c r="CM439">
        <v>41</v>
      </c>
      <c r="CN439">
        <v>3</v>
      </c>
      <c r="CO439">
        <v>0</v>
      </c>
      <c r="CP439">
        <v>3</v>
      </c>
      <c r="CQ439">
        <v>44</v>
      </c>
      <c r="CR439">
        <v>0</v>
      </c>
      <c r="CS439">
        <v>44</v>
      </c>
      <c r="CT439">
        <v>75</v>
      </c>
      <c r="CU439">
        <v>0</v>
      </c>
      <c r="CV439">
        <v>75</v>
      </c>
      <c r="CW439">
        <v>90</v>
      </c>
      <c r="CX439">
        <v>0</v>
      </c>
      <c r="CY439">
        <v>90</v>
      </c>
      <c r="CZ439">
        <f t="shared" si="18"/>
        <v>444</v>
      </c>
      <c r="DA439">
        <f t="shared" si="19"/>
        <v>511</v>
      </c>
      <c r="DB439">
        <f t="shared" si="20"/>
        <v>955</v>
      </c>
      <c r="DC439" s="15">
        <f>SUM(Свод!E293:BA293)</f>
        <v>172</v>
      </c>
    </row>
    <row r="440" spans="1:107" ht="192">
      <c r="A440" s="67"/>
      <c r="B440" s="27"/>
      <c r="C440" s="27" t="s">
        <v>119</v>
      </c>
      <c r="D440" s="3" t="s">
        <v>112</v>
      </c>
      <c r="E440">
        <v>0</v>
      </c>
      <c r="F440">
        <v>5</v>
      </c>
      <c r="G440">
        <v>5</v>
      </c>
      <c r="H440">
        <v>0</v>
      </c>
      <c r="I440">
        <v>2</v>
      </c>
      <c r="J440">
        <v>2</v>
      </c>
      <c r="K440">
        <v>0</v>
      </c>
      <c r="L440">
        <v>3</v>
      </c>
      <c r="M440">
        <v>3</v>
      </c>
      <c r="N440">
        <v>0</v>
      </c>
      <c r="O440">
        <v>4</v>
      </c>
      <c r="P440">
        <v>4</v>
      </c>
      <c r="Q440">
        <v>3</v>
      </c>
      <c r="R440">
        <v>6</v>
      </c>
      <c r="S440">
        <v>9</v>
      </c>
      <c r="T440">
        <v>0</v>
      </c>
      <c r="U440">
        <v>3</v>
      </c>
      <c r="V440">
        <v>3</v>
      </c>
      <c r="W440">
        <v>2</v>
      </c>
      <c r="X440">
        <v>5</v>
      </c>
      <c r="Y440">
        <v>7</v>
      </c>
      <c r="Z440">
        <v>0</v>
      </c>
      <c r="AA440">
        <v>0</v>
      </c>
      <c r="AB440">
        <v>0</v>
      </c>
      <c r="AC440">
        <v>3</v>
      </c>
      <c r="AD440">
        <v>13</v>
      </c>
      <c r="AE440">
        <v>16</v>
      </c>
      <c r="AF440">
        <v>3</v>
      </c>
      <c r="AG440">
        <v>0</v>
      </c>
      <c r="AH440">
        <v>3</v>
      </c>
      <c r="AI440">
        <v>2</v>
      </c>
      <c r="AJ440">
        <v>2</v>
      </c>
      <c r="AK440">
        <v>4</v>
      </c>
      <c r="AL440">
        <v>0</v>
      </c>
      <c r="AM440">
        <v>5</v>
      </c>
      <c r="AN440">
        <v>5</v>
      </c>
      <c r="AO440">
        <v>0</v>
      </c>
      <c r="AP440">
        <v>1</v>
      </c>
      <c r="AQ440">
        <v>1</v>
      </c>
      <c r="AR440">
        <v>0</v>
      </c>
      <c r="AS440">
        <v>8</v>
      </c>
      <c r="AT440">
        <v>8</v>
      </c>
      <c r="AU440">
        <v>0</v>
      </c>
      <c r="AV440">
        <v>1</v>
      </c>
      <c r="AW440">
        <v>1</v>
      </c>
      <c r="AX440">
        <v>1</v>
      </c>
      <c r="AY440">
        <v>0</v>
      </c>
      <c r="AZ440">
        <v>1</v>
      </c>
      <c r="BA440">
        <v>0</v>
      </c>
      <c r="BB440">
        <v>4</v>
      </c>
      <c r="BC440">
        <v>4</v>
      </c>
      <c r="BD440">
        <v>3</v>
      </c>
      <c r="BE440">
        <v>2</v>
      </c>
      <c r="BF440">
        <v>5</v>
      </c>
      <c r="BG440">
        <v>0</v>
      </c>
      <c r="BH440">
        <v>1</v>
      </c>
      <c r="BI440">
        <v>1</v>
      </c>
      <c r="BJ440">
        <v>2</v>
      </c>
      <c r="BK440">
        <v>0</v>
      </c>
      <c r="BL440">
        <v>2</v>
      </c>
      <c r="BM440">
        <v>0</v>
      </c>
      <c r="BN440">
        <v>13</v>
      </c>
      <c r="BO440">
        <v>13</v>
      </c>
      <c r="BP440">
        <v>0</v>
      </c>
      <c r="BQ440">
        <v>8</v>
      </c>
      <c r="BR440">
        <v>8</v>
      </c>
      <c r="BS440">
        <v>0</v>
      </c>
      <c r="BT440">
        <v>0</v>
      </c>
      <c r="BU440">
        <v>0</v>
      </c>
      <c r="BV440">
        <v>0</v>
      </c>
      <c r="BW440">
        <v>6</v>
      </c>
      <c r="BX440">
        <v>6</v>
      </c>
      <c r="BY440">
        <v>0</v>
      </c>
      <c r="BZ440">
        <v>6</v>
      </c>
      <c r="CA440">
        <v>6</v>
      </c>
      <c r="CB440">
        <v>0</v>
      </c>
      <c r="CC440">
        <v>17</v>
      </c>
      <c r="CD440">
        <v>17</v>
      </c>
      <c r="CE440">
        <v>2</v>
      </c>
      <c r="CF440">
        <v>0</v>
      </c>
      <c r="CG440">
        <v>2</v>
      </c>
      <c r="CH440">
        <v>16</v>
      </c>
      <c r="CI440">
        <v>0</v>
      </c>
      <c r="CJ440">
        <v>16</v>
      </c>
      <c r="CK440">
        <v>6</v>
      </c>
      <c r="CL440">
        <v>0</v>
      </c>
      <c r="CM440">
        <v>6</v>
      </c>
      <c r="CN440">
        <v>3</v>
      </c>
      <c r="CO440">
        <v>0</v>
      </c>
      <c r="CP440">
        <v>3</v>
      </c>
      <c r="CQ440">
        <v>2</v>
      </c>
      <c r="CR440">
        <v>0</v>
      </c>
      <c r="CS440">
        <v>2</v>
      </c>
      <c r="CT440">
        <v>82</v>
      </c>
      <c r="CU440">
        <v>0</v>
      </c>
      <c r="CV440">
        <v>82</v>
      </c>
      <c r="CW440">
        <v>4</v>
      </c>
      <c r="CX440">
        <v>0</v>
      </c>
      <c r="CY440">
        <v>4</v>
      </c>
      <c r="CZ440">
        <f t="shared" si="18"/>
        <v>134</v>
      </c>
      <c r="DA440">
        <f t="shared" si="19"/>
        <v>115</v>
      </c>
      <c r="DB440">
        <f t="shared" si="20"/>
        <v>249</v>
      </c>
      <c r="DC440" s="15">
        <f>SUM(Свод!E294:BA294)</f>
        <v>538</v>
      </c>
    </row>
    <row r="441" spans="1:107" ht="45">
      <c r="A441" s="67"/>
      <c r="B441" s="27"/>
      <c r="C441" s="27"/>
      <c r="D441" s="4" t="s">
        <v>113</v>
      </c>
      <c r="E441">
        <v>0</v>
      </c>
      <c r="F441">
        <v>16</v>
      </c>
      <c r="G441">
        <v>16</v>
      </c>
      <c r="H441">
        <v>0</v>
      </c>
      <c r="I441">
        <v>35</v>
      </c>
      <c r="J441">
        <v>35</v>
      </c>
      <c r="K441">
        <v>0</v>
      </c>
      <c r="L441">
        <v>24</v>
      </c>
      <c r="M441">
        <v>24</v>
      </c>
      <c r="N441">
        <v>0</v>
      </c>
      <c r="O441">
        <v>25</v>
      </c>
      <c r="P441">
        <v>25</v>
      </c>
      <c r="Q441">
        <v>31</v>
      </c>
      <c r="R441">
        <v>18</v>
      </c>
      <c r="S441">
        <v>49</v>
      </c>
      <c r="T441">
        <v>7</v>
      </c>
      <c r="U441">
        <v>52</v>
      </c>
      <c r="V441">
        <v>59</v>
      </c>
      <c r="W441">
        <v>31</v>
      </c>
      <c r="X441">
        <v>31</v>
      </c>
      <c r="Y441">
        <v>62</v>
      </c>
      <c r="Z441">
        <v>0</v>
      </c>
      <c r="AA441">
        <v>16</v>
      </c>
      <c r="AB441">
        <v>16</v>
      </c>
      <c r="AC441">
        <v>6</v>
      </c>
      <c r="AD441">
        <v>16</v>
      </c>
      <c r="AE441">
        <v>22</v>
      </c>
      <c r="AF441">
        <v>26</v>
      </c>
      <c r="AG441">
        <v>4</v>
      </c>
      <c r="AH441">
        <v>30</v>
      </c>
      <c r="AI441">
        <v>5</v>
      </c>
      <c r="AJ441">
        <v>9</v>
      </c>
      <c r="AK441">
        <v>14</v>
      </c>
      <c r="AL441">
        <v>0</v>
      </c>
      <c r="AM441">
        <v>23</v>
      </c>
      <c r="AN441">
        <v>23</v>
      </c>
      <c r="AO441">
        <v>0</v>
      </c>
      <c r="AP441">
        <v>4</v>
      </c>
      <c r="AQ441">
        <v>4</v>
      </c>
      <c r="AR441">
        <v>0</v>
      </c>
      <c r="AS441">
        <v>55</v>
      </c>
      <c r="AT441">
        <v>55</v>
      </c>
      <c r="AU441">
        <v>0</v>
      </c>
      <c r="AV441">
        <v>18</v>
      </c>
      <c r="AW441">
        <v>18</v>
      </c>
      <c r="AX441">
        <v>39</v>
      </c>
      <c r="AY441">
        <v>26</v>
      </c>
      <c r="AZ441">
        <v>65</v>
      </c>
      <c r="BA441">
        <v>9</v>
      </c>
      <c r="BB441">
        <v>27</v>
      </c>
      <c r="BC441">
        <v>36</v>
      </c>
      <c r="BD441">
        <v>8</v>
      </c>
      <c r="BE441">
        <v>5</v>
      </c>
      <c r="BF441">
        <v>13</v>
      </c>
      <c r="BG441">
        <v>0</v>
      </c>
      <c r="BH441">
        <v>9</v>
      </c>
      <c r="BI441">
        <v>9</v>
      </c>
      <c r="BJ441">
        <v>41</v>
      </c>
      <c r="BK441">
        <v>37</v>
      </c>
      <c r="BL441">
        <v>78</v>
      </c>
      <c r="BM441">
        <v>0</v>
      </c>
      <c r="BN441">
        <v>43</v>
      </c>
      <c r="BO441">
        <v>43</v>
      </c>
      <c r="BP441">
        <v>4</v>
      </c>
      <c r="BQ441">
        <v>14</v>
      </c>
      <c r="BR441">
        <v>18</v>
      </c>
      <c r="BS441">
        <v>0</v>
      </c>
      <c r="BT441">
        <v>9</v>
      </c>
      <c r="BU441">
        <v>9</v>
      </c>
      <c r="BV441">
        <v>0</v>
      </c>
      <c r="BW441">
        <v>16</v>
      </c>
      <c r="BX441">
        <v>16</v>
      </c>
      <c r="BY441">
        <v>0</v>
      </c>
      <c r="BZ441">
        <v>19</v>
      </c>
      <c r="CA441">
        <v>19</v>
      </c>
      <c r="CB441">
        <v>21</v>
      </c>
      <c r="CC441">
        <v>10</v>
      </c>
      <c r="CD441">
        <v>31</v>
      </c>
      <c r="CE441">
        <v>9</v>
      </c>
      <c r="CF441">
        <v>0</v>
      </c>
      <c r="CG441">
        <v>9</v>
      </c>
      <c r="CH441">
        <v>20</v>
      </c>
      <c r="CI441">
        <v>0</v>
      </c>
      <c r="CJ441">
        <v>20</v>
      </c>
      <c r="CK441">
        <v>8</v>
      </c>
      <c r="CL441">
        <v>0</v>
      </c>
      <c r="CM441">
        <v>8</v>
      </c>
      <c r="CN441">
        <v>1</v>
      </c>
      <c r="CO441">
        <v>0</v>
      </c>
      <c r="CP441">
        <v>1</v>
      </c>
      <c r="CQ441">
        <v>47</v>
      </c>
      <c r="CR441">
        <v>0</v>
      </c>
      <c r="CS441">
        <v>47</v>
      </c>
      <c r="CT441">
        <v>94</v>
      </c>
      <c r="CU441">
        <v>0</v>
      </c>
      <c r="CV441">
        <v>94</v>
      </c>
      <c r="CW441">
        <v>104</v>
      </c>
      <c r="CX441">
        <v>0</v>
      </c>
      <c r="CY441">
        <v>104</v>
      </c>
      <c r="CZ441">
        <f t="shared" si="18"/>
        <v>511</v>
      </c>
      <c r="DA441">
        <f t="shared" si="19"/>
        <v>561</v>
      </c>
      <c r="DB441">
        <f t="shared" si="20"/>
        <v>1072</v>
      </c>
      <c r="DC441" s="15">
        <f>SUM(Свод!E295:BA295)</f>
        <v>0</v>
      </c>
    </row>
    <row r="442" spans="1:107" ht="30">
      <c r="A442" s="67"/>
      <c r="B442" s="27"/>
      <c r="C442" s="27"/>
      <c r="D442" s="4" t="s">
        <v>114</v>
      </c>
      <c r="E442">
        <v>0</v>
      </c>
      <c r="F442">
        <v>186</v>
      </c>
      <c r="G442">
        <v>186</v>
      </c>
      <c r="H442">
        <v>0</v>
      </c>
      <c r="I442">
        <v>251</v>
      </c>
      <c r="J442">
        <v>251</v>
      </c>
      <c r="K442">
        <v>0</v>
      </c>
      <c r="L442">
        <v>108</v>
      </c>
      <c r="M442">
        <v>108</v>
      </c>
      <c r="N442">
        <v>0</v>
      </c>
      <c r="O442">
        <v>216</v>
      </c>
      <c r="P442">
        <v>216</v>
      </c>
      <c r="Q442">
        <v>53</v>
      </c>
      <c r="R442">
        <v>33</v>
      </c>
      <c r="S442">
        <v>86</v>
      </c>
      <c r="T442">
        <v>101</v>
      </c>
      <c r="U442">
        <v>62</v>
      </c>
      <c r="V442">
        <v>163</v>
      </c>
      <c r="W442">
        <v>66</v>
      </c>
      <c r="X442">
        <v>34</v>
      </c>
      <c r="Y442">
        <v>100</v>
      </c>
      <c r="Z442">
        <v>0</v>
      </c>
      <c r="AA442">
        <v>52</v>
      </c>
      <c r="AB442">
        <v>52</v>
      </c>
      <c r="AC442">
        <v>51</v>
      </c>
      <c r="AD442">
        <v>64</v>
      </c>
      <c r="AE442">
        <v>115</v>
      </c>
      <c r="AF442">
        <v>64</v>
      </c>
      <c r="AG442">
        <v>80</v>
      </c>
      <c r="AH442">
        <v>144</v>
      </c>
      <c r="AI442">
        <v>54</v>
      </c>
      <c r="AJ442">
        <v>110</v>
      </c>
      <c r="AK442">
        <v>164</v>
      </c>
      <c r="AL442">
        <v>0</v>
      </c>
      <c r="AM442">
        <v>235</v>
      </c>
      <c r="AN442">
        <v>235</v>
      </c>
      <c r="AO442">
        <v>0</v>
      </c>
      <c r="AP442">
        <v>40</v>
      </c>
      <c r="AQ442">
        <v>40</v>
      </c>
      <c r="AR442">
        <v>0</v>
      </c>
      <c r="AS442">
        <v>284</v>
      </c>
      <c r="AT442">
        <v>284</v>
      </c>
      <c r="AU442">
        <v>0</v>
      </c>
      <c r="AV442">
        <v>95</v>
      </c>
      <c r="AW442">
        <v>95</v>
      </c>
      <c r="AX442">
        <v>62</v>
      </c>
      <c r="AY442">
        <v>110</v>
      </c>
      <c r="AZ442">
        <v>172</v>
      </c>
      <c r="BA442">
        <v>21</v>
      </c>
      <c r="BB442">
        <v>52</v>
      </c>
      <c r="BC442">
        <v>73</v>
      </c>
      <c r="BD442">
        <v>56</v>
      </c>
      <c r="BE442">
        <v>60</v>
      </c>
      <c r="BF442">
        <v>116</v>
      </c>
      <c r="BG442">
        <v>0</v>
      </c>
      <c r="BH442">
        <v>149</v>
      </c>
      <c r="BI442">
        <v>149</v>
      </c>
      <c r="BJ442">
        <v>172</v>
      </c>
      <c r="BK442">
        <v>117</v>
      </c>
      <c r="BL442">
        <v>289</v>
      </c>
      <c r="BM442">
        <v>0</v>
      </c>
      <c r="BN442">
        <v>90</v>
      </c>
      <c r="BO442">
        <v>90</v>
      </c>
      <c r="BP442">
        <v>137</v>
      </c>
      <c r="BQ442">
        <v>77</v>
      </c>
      <c r="BR442">
        <v>214</v>
      </c>
      <c r="BS442">
        <v>0</v>
      </c>
      <c r="BT442">
        <v>182</v>
      </c>
      <c r="BU442">
        <v>182</v>
      </c>
      <c r="BV442">
        <v>0</v>
      </c>
      <c r="BW442">
        <v>82</v>
      </c>
      <c r="BX442">
        <v>82</v>
      </c>
      <c r="BY442">
        <v>0</v>
      </c>
      <c r="BZ442">
        <v>93</v>
      </c>
      <c r="CA442">
        <v>93</v>
      </c>
      <c r="CB442">
        <v>125</v>
      </c>
      <c r="CC442">
        <v>135</v>
      </c>
      <c r="CD442">
        <v>260</v>
      </c>
      <c r="CE442">
        <v>116</v>
      </c>
      <c r="CF442">
        <v>0</v>
      </c>
      <c r="CG442">
        <v>116</v>
      </c>
      <c r="CH442">
        <v>58</v>
      </c>
      <c r="CI442">
        <v>0</v>
      </c>
      <c r="CJ442">
        <v>58</v>
      </c>
      <c r="CK442">
        <v>145</v>
      </c>
      <c r="CL442">
        <v>0</v>
      </c>
      <c r="CM442">
        <v>145</v>
      </c>
      <c r="CN442">
        <v>45</v>
      </c>
      <c r="CO442">
        <v>0</v>
      </c>
      <c r="CP442">
        <v>45</v>
      </c>
      <c r="CQ442">
        <v>129</v>
      </c>
      <c r="CR442">
        <v>0</v>
      </c>
      <c r="CS442">
        <v>129</v>
      </c>
      <c r="CT442">
        <v>422</v>
      </c>
      <c r="CU442">
        <v>8</v>
      </c>
      <c r="CV442">
        <v>430</v>
      </c>
      <c r="CW442">
        <v>410</v>
      </c>
      <c r="CX442">
        <v>0</v>
      </c>
      <c r="CY442">
        <v>410</v>
      </c>
      <c r="CZ442">
        <f t="shared" si="18"/>
        <v>2287</v>
      </c>
      <c r="DA442">
        <f t="shared" si="19"/>
        <v>3005</v>
      </c>
      <c r="DB442">
        <f t="shared" si="20"/>
        <v>5292</v>
      </c>
      <c r="DC442" s="15">
        <f>SUM(Свод!E296:BA296)</f>
        <v>742</v>
      </c>
    </row>
    <row r="443" spans="1:107" ht="45">
      <c r="A443" s="67"/>
      <c r="B443" s="27"/>
      <c r="C443" s="27"/>
      <c r="D443" s="4" t="s">
        <v>115</v>
      </c>
      <c r="DC443" s="15">
        <f>SUM(Свод!E297:BA297)</f>
        <v>17</v>
      </c>
    </row>
    <row r="444" spans="1:107" ht="60">
      <c r="A444" s="67"/>
      <c r="B444" s="27"/>
      <c r="C444" s="27"/>
      <c r="D444" s="4" t="s">
        <v>22</v>
      </c>
      <c r="DC444" s="15">
        <f>SUM(Свод!E298:BA298)</f>
        <v>179</v>
      </c>
    </row>
    <row r="445" spans="1:107" ht="30">
      <c r="A445" s="67"/>
      <c r="B445" s="27"/>
      <c r="C445" s="27"/>
      <c r="D445" s="4" t="s">
        <v>116</v>
      </c>
      <c r="DC445" s="15">
        <f>SUM(Свод!E299:BA299)</f>
        <v>12</v>
      </c>
    </row>
    <row r="446" spans="1:107" ht="30">
      <c r="A446" s="67"/>
      <c r="B446" s="27"/>
      <c r="C446" s="27"/>
      <c r="D446" s="4" t="s">
        <v>24</v>
      </c>
      <c r="DC446" s="15">
        <f>SUM(Свод!E300:BA300)</f>
        <v>19</v>
      </c>
    </row>
    <row r="447" spans="1:107" ht="30">
      <c r="A447" s="67"/>
      <c r="B447" s="27"/>
      <c r="C447" s="27"/>
      <c r="D447" s="4" t="s">
        <v>25</v>
      </c>
      <c r="DC447" s="15">
        <f>SUM(Свод!E301:BA301)</f>
        <v>10</v>
      </c>
    </row>
    <row r="448" spans="1:107" ht="15">
      <c r="A448" s="67"/>
      <c r="B448" s="27"/>
      <c r="C448" s="27"/>
      <c r="D448" s="4" t="s">
        <v>117</v>
      </c>
      <c r="DC448" s="15">
        <f>SUM(Свод!E302:BA302)</f>
        <v>16</v>
      </c>
    </row>
    <row r="449" spans="1:107" ht="15">
      <c r="A449" s="67"/>
      <c r="B449" s="27"/>
      <c r="C449" s="27"/>
      <c r="D449" s="4" t="s">
        <v>118</v>
      </c>
      <c r="DC449" s="15">
        <f>SUM(Свод!E303:BA303)</f>
        <v>107</v>
      </c>
    </row>
    <row r="450" spans="1:107" ht="192">
      <c r="A450" s="67"/>
      <c r="B450" s="27"/>
      <c r="C450" s="27" t="s">
        <v>120</v>
      </c>
      <c r="D450" s="3" t="s">
        <v>112</v>
      </c>
      <c r="DC450" s="15">
        <f>SUM(Свод!E304:BA304)</f>
        <v>18</v>
      </c>
    </row>
    <row r="451" spans="1:107" ht="45">
      <c r="A451" s="67"/>
      <c r="B451" s="27"/>
      <c r="C451" s="27"/>
      <c r="D451" s="4" t="s">
        <v>113</v>
      </c>
      <c r="DC451" s="15">
        <f>SUM(Свод!E305:BA305)</f>
        <v>0</v>
      </c>
    </row>
    <row r="452" spans="1:107" ht="30">
      <c r="A452" s="67"/>
      <c r="B452" s="27"/>
      <c r="C452" s="27"/>
      <c r="D452" s="4" t="s">
        <v>114</v>
      </c>
      <c r="DC452" s="15">
        <f>SUM(Свод!E306:BA306)</f>
        <v>74</v>
      </c>
    </row>
    <row r="453" spans="1:107" ht="45">
      <c r="A453" s="67"/>
      <c r="B453" s="27"/>
      <c r="C453" s="27"/>
      <c r="D453" s="4" t="s">
        <v>115</v>
      </c>
      <c r="DC453" s="15">
        <f>SUM(Свод!E307:BA307)</f>
        <v>2</v>
      </c>
    </row>
    <row r="454" spans="1:107" ht="60">
      <c r="A454" s="67"/>
      <c r="B454" s="27"/>
      <c r="C454" s="27"/>
      <c r="D454" s="4" t="s">
        <v>22</v>
      </c>
      <c r="DC454" s="15">
        <f>SUM(Свод!E308:BA308)</f>
        <v>5</v>
      </c>
    </row>
    <row r="455" spans="1:107" ht="30">
      <c r="A455" s="67"/>
      <c r="B455" s="27"/>
      <c r="C455" s="27"/>
      <c r="D455" s="4" t="s">
        <v>116</v>
      </c>
      <c r="DC455" s="15">
        <f>SUM(Свод!E309:BA309)</f>
        <v>0</v>
      </c>
    </row>
    <row r="456" spans="1:107" ht="30">
      <c r="A456" s="67"/>
      <c r="B456" s="27"/>
      <c r="C456" s="27"/>
      <c r="D456" s="4" t="s">
        <v>24</v>
      </c>
      <c r="DC456" s="15">
        <f>SUM(Свод!E310:BA310)</f>
        <v>0</v>
      </c>
    </row>
    <row r="457" spans="1:107" ht="30">
      <c r="A457" s="67"/>
      <c r="B457" s="27"/>
      <c r="C457" s="27"/>
      <c r="D457" s="4" t="s">
        <v>25</v>
      </c>
      <c r="DC457" s="15">
        <f>SUM(Свод!E311:BA311)</f>
        <v>0</v>
      </c>
    </row>
    <row r="458" spans="1:107" ht="15">
      <c r="A458" s="67"/>
      <c r="B458" s="27"/>
      <c r="C458" s="27"/>
      <c r="D458" s="4" t="s">
        <v>117</v>
      </c>
      <c r="DC458" s="15">
        <f>SUM(Свод!E312:BA312)</f>
        <v>1</v>
      </c>
    </row>
    <row r="459" spans="1:107" ht="15">
      <c r="A459" s="67"/>
      <c r="B459" s="27"/>
      <c r="C459" s="27"/>
      <c r="D459" s="4" t="s">
        <v>118</v>
      </c>
      <c r="DC459" s="15">
        <f>SUM(Свод!E313:BA313)</f>
        <v>0</v>
      </c>
    </row>
    <row r="460" spans="1:107" ht="192">
      <c r="A460" s="67"/>
      <c r="B460" s="27"/>
      <c r="C460" s="27" t="s">
        <v>15</v>
      </c>
      <c r="D460" s="3" t="s">
        <v>112</v>
      </c>
      <c r="DC460" s="15">
        <f>SUM(Свод!E314:BA314)</f>
        <v>115</v>
      </c>
    </row>
    <row r="461" spans="1:107" ht="45">
      <c r="A461" s="67"/>
      <c r="B461" s="27"/>
      <c r="C461" s="27"/>
      <c r="D461" s="4" t="s">
        <v>113</v>
      </c>
      <c r="DC461" s="15">
        <f>SUM(Свод!E315:BA315)</f>
        <v>0</v>
      </c>
    </row>
    <row r="462" spans="1:107" ht="30">
      <c r="A462" s="67"/>
      <c r="B462" s="27"/>
      <c r="C462" s="27"/>
      <c r="D462" s="4" t="s">
        <v>114</v>
      </c>
      <c r="DC462" s="15">
        <f>SUM(Свод!E316:BA316)</f>
        <v>270</v>
      </c>
    </row>
    <row r="463" spans="1:107" ht="45">
      <c r="A463" s="67"/>
      <c r="B463" s="27"/>
      <c r="C463" s="27"/>
      <c r="D463" s="4" t="s">
        <v>115</v>
      </c>
      <c r="DC463" s="15">
        <f>SUM(Свод!E317:BA317)</f>
        <v>5</v>
      </c>
    </row>
    <row r="464" spans="1:107" ht="60">
      <c r="A464" s="67"/>
      <c r="B464" s="27"/>
      <c r="C464" s="27"/>
      <c r="D464" s="4" t="s">
        <v>22</v>
      </c>
      <c r="DC464" s="15">
        <f>SUM(Свод!E318:BA318)</f>
        <v>24</v>
      </c>
    </row>
    <row r="465" spans="1:107" ht="30">
      <c r="A465" s="67"/>
      <c r="B465" s="27"/>
      <c r="C465" s="27"/>
      <c r="D465" s="4" t="s">
        <v>116</v>
      </c>
      <c r="DC465" s="15">
        <f>SUM(Свод!E319:BA319)</f>
        <v>51</v>
      </c>
    </row>
    <row r="466" spans="1:107" ht="30">
      <c r="A466" s="67"/>
      <c r="B466" s="27"/>
      <c r="C466" s="27"/>
      <c r="D466" s="4" t="s">
        <v>24</v>
      </c>
      <c r="DC466" s="15">
        <f>SUM(Свод!E320:BA320)</f>
        <v>17</v>
      </c>
    </row>
    <row r="467" spans="1:107" ht="30">
      <c r="A467" s="67"/>
      <c r="B467" s="27"/>
      <c r="C467" s="27"/>
      <c r="D467" s="4" t="s">
        <v>25</v>
      </c>
      <c r="DC467" s="15">
        <f>SUM(Свод!E321:BA321)</f>
        <v>0</v>
      </c>
    </row>
    <row r="468" spans="1:107" ht="15">
      <c r="A468" s="67"/>
      <c r="B468" s="27"/>
      <c r="C468" s="27"/>
      <c r="D468" s="4" t="s">
        <v>117</v>
      </c>
      <c r="DC468" s="15">
        <f>SUM(Свод!E322:BA322)</f>
        <v>11</v>
      </c>
    </row>
    <row r="469" spans="1:107" ht="15">
      <c r="A469" s="67"/>
      <c r="B469" s="27"/>
      <c r="C469" s="27"/>
      <c r="D469" s="4" t="s">
        <v>118</v>
      </c>
      <c r="DC469" s="15">
        <f>SUM(Свод!E323:BA323)</f>
        <v>10</v>
      </c>
    </row>
    <row r="470" spans="1:107" ht="192">
      <c r="A470" s="67"/>
      <c r="B470" s="27"/>
      <c r="C470" s="27" t="s">
        <v>16</v>
      </c>
      <c r="D470" s="3" t="s">
        <v>112</v>
      </c>
      <c r="DC470" s="15">
        <f>SUM(Свод!E324:BA324)</f>
        <v>189</v>
      </c>
    </row>
    <row r="471" spans="1:107" ht="45">
      <c r="A471" s="67"/>
      <c r="B471" s="27"/>
      <c r="C471" s="27"/>
      <c r="D471" s="4" t="s">
        <v>113</v>
      </c>
      <c r="DC471" s="15">
        <f>SUM(Свод!E325:BA325)</f>
        <v>0</v>
      </c>
    </row>
    <row r="472" spans="1:107" ht="30">
      <c r="A472" s="67"/>
      <c r="B472" s="27"/>
      <c r="C472" s="27"/>
      <c r="D472" s="4" t="s">
        <v>114</v>
      </c>
      <c r="DC472" s="15">
        <f>SUM(Свод!E326:BA326)</f>
        <v>83</v>
      </c>
    </row>
    <row r="473" spans="1:107" ht="45">
      <c r="A473" s="67"/>
      <c r="B473" s="27"/>
      <c r="C473" s="27"/>
      <c r="D473" s="4" t="s">
        <v>115</v>
      </c>
      <c r="DC473" s="15">
        <f>SUM(Свод!E327:BA327)</f>
        <v>6</v>
      </c>
    </row>
    <row r="474" spans="1:107" ht="60">
      <c r="A474" s="67"/>
      <c r="B474" s="27"/>
      <c r="C474" s="27"/>
      <c r="D474" s="4" t="s">
        <v>22</v>
      </c>
      <c r="DC474" s="15">
        <f>SUM(Свод!E328:BA328)</f>
        <v>61</v>
      </c>
    </row>
    <row r="475" spans="1:107" ht="30">
      <c r="A475" s="67"/>
      <c r="B475" s="27"/>
      <c r="C475" s="27"/>
      <c r="D475" s="4" t="s">
        <v>116</v>
      </c>
      <c r="DC475" s="15">
        <f>SUM(Свод!E329:BA329)</f>
        <v>28</v>
      </c>
    </row>
    <row r="476" spans="1:107" ht="30">
      <c r="A476" s="67"/>
      <c r="B476" s="27"/>
      <c r="C476" s="27"/>
      <c r="D476" s="4" t="s">
        <v>24</v>
      </c>
      <c r="DC476" s="15">
        <f>SUM(Свод!E330:BA330)</f>
        <v>25</v>
      </c>
    </row>
    <row r="477" spans="1:107" ht="30">
      <c r="A477" s="67"/>
      <c r="B477" s="27"/>
      <c r="C477" s="27"/>
      <c r="D477" s="4" t="s">
        <v>25</v>
      </c>
      <c r="DC477" s="15">
        <f>SUM(Свод!E331:BA331)</f>
        <v>1</v>
      </c>
    </row>
    <row r="478" spans="1:107" ht="15">
      <c r="A478" s="67"/>
      <c r="B478" s="27"/>
      <c r="C478" s="27"/>
      <c r="D478" s="4" t="s">
        <v>117</v>
      </c>
      <c r="DC478" s="15">
        <f>SUM(Свод!E332:BA332)</f>
        <v>7</v>
      </c>
    </row>
    <row r="479" spans="1:107" ht="15">
      <c r="A479" s="67"/>
      <c r="B479" s="27"/>
      <c r="C479" s="27"/>
      <c r="D479" s="4" t="s">
        <v>118</v>
      </c>
      <c r="DC479" s="15">
        <f>SUM(Свод!E333:BA333)</f>
        <v>56</v>
      </c>
    </row>
    <row r="480" spans="1:107" ht="192">
      <c r="A480" s="67"/>
      <c r="B480" s="27"/>
      <c r="C480" s="27" t="s">
        <v>121</v>
      </c>
      <c r="D480" s="3" t="s">
        <v>112</v>
      </c>
      <c r="DC480" s="15">
        <f>SUM(Свод!E334:BA334)</f>
        <v>468</v>
      </c>
    </row>
    <row r="481" spans="1:107" ht="45">
      <c r="A481" s="67"/>
      <c r="B481" s="27"/>
      <c r="C481" s="27"/>
      <c r="D481" s="4" t="s">
        <v>113</v>
      </c>
      <c r="DC481" s="15">
        <f>SUM(Свод!E335:BA335)</f>
        <v>0</v>
      </c>
    </row>
    <row r="482" spans="1:107" ht="30">
      <c r="A482" s="67"/>
      <c r="B482" s="27"/>
      <c r="C482" s="27"/>
      <c r="D482" s="4" t="s">
        <v>114</v>
      </c>
      <c r="DC482" s="15">
        <f>SUM(Свод!E336:BA336)</f>
        <v>227</v>
      </c>
    </row>
    <row r="483" spans="1:107" ht="45">
      <c r="A483" s="67"/>
      <c r="B483" s="27"/>
      <c r="C483" s="27"/>
      <c r="D483" s="4" t="s">
        <v>115</v>
      </c>
      <c r="DC483" s="15">
        <f>SUM(Свод!E337:BA337)</f>
        <v>5</v>
      </c>
    </row>
    <row r="484" spans="1:107" ht="60">
      <c r="A484" s="67"/>
      <c r="B484" s="27"/>
      <c r="C484" s="27"/>
      <c r="D484" s="4" t="s">
        <v>22</v>
      </c>
      <c r="DC484" s="15">
        <f>SUM(Свод!E338:BA338)</f>
        <v>109</v>
      </c>
    </row>
    <row r="485" spans="1:107" ht="30">
      <c r="A485" s="67"/>
      <c r="B485" s="27"/>
      <c r="C485" s="27"/>
      <c r="D485" s="4" t="s">
        <v>116</v>
      </c>
      <c r="DC485" s="15">
        <f>SUM(Свод!E339:BA339)</f>
        <v>60</v>
      </c>
    </row>
    <row r="486" spans="1:107" ht="30">
      <c r="A486" s="67"/>
      <c r="B486" s="27"/>
      <c r="C486" s="27"/>
      <c r="D486" s="4" t="s">
        <v>24</v>
      </c>
      <c r="DC486" s="15">
        <f>SUM(Свод!E340:BA340)</f>
        <v>35</v>
      </c>
    </row>
    <row r="487" spans="1:107" ht="30">
      <c r="A487" s="67"/>
      <c r="B487" s="27"/>
      <c r="C487" s="27"/>
      <c r="D487" s="4" t="s">
        <v>25</v>
      </c>
      <c r="DC487" s="15">
        <f>SUM(Свод!E341:BA341)</f>
        <v>9</v>
      </c>
    </row>
    <row r="488" spans="1:107" ht="15">
      <c r="A488" s="67"/>
      <c r="B488" s="27"/>
      <c r="C488" s="27"/>
      <c r="D488" s="4" t="s">
        <v>117</v>
      </c>
      <c r="DC488" s="15">
        <f>SUM(Свод!E342:BA342)</f>
        <v>14</v>
      </c>
    </row>
    <row r="489" spans="1:107" ht="15">
      <c r="A489" s="67"/>
      <c r="B489" s="27"/>
      <c r="C489" s="27"/>
      <c r="D489" s="4" t="s">
        <v>118</v>
      </c>
      <c r="DC489" s="15">
        <f>SUM(Свод!E343:BA343)</f>
        <v>136</v>
      </c>
    </row>
  </sheetData>
  <sheetProtection sheet="1" objects="1" scenarios="1"/>
  <mergeCells count="200">
    <mergeCell ref="A75:A137"/>
    <mergeCell ref="B75:C75"/>
    <mergeCell ref="A24:A74"/>
    <mergeCell ref="B84:C87"/>
    <mergeCell ref="B88:C91"/>
    <mergeCell ref="B92:C95"/>
    <mergeCell ref="B117:C117"/>
    <mergeCell ref="B73:C74"/>
    <mergeCell ref="B76:C79"/>
    <mergeCell ref="B80:C83"/>
    <mergeCell ref="B109:C112"/>
    <mergeCell ref="B113:C116"/>
    <mergeCell ref="B62:C62"/>
    <mergeCell ref="B58:C61"/>
    <mergeCell ref="B41:C41"/>
    <mergeCell ref="B37:C38"/>
    <mergeCell ref="A2:A23"/>
    <mergeCell ref="B63:C64"/>
    <mergeCell ref="B65:C66"/>
    <mergeCell ref="B19:D19"/>
    <mergeCell ref="B22:D22"/>
    <mergeCell ref="B23:D23"/>
    <mergeCell ref="B24:D24"/>
    <mergeCell ref="B67:C68"/>
    <mergeCell ref="B69:C70"/>
    <mergeCell ref="B71:C72"/>
    <mergeCell ref="B119:C129"/>
    <mergeCell ref="B130:C133"/>
    <mergeCell ref="B118:C118"/>
    <mergeCell ref="B100:C100"/>
    <mergeCell ref="B96:C99"/>
    <mergeCell ref="B101:C104"/>
    <mergeCell ref="B105:C108"/>
    <mergeCell ref="B134:C137"/>
    <mergeCell ref="B166:C169"/>
    <mergeCell ref="B143:C143"/>
    <mergeCell ref="B144:C144"/>
    <mergeCell ref="B145:C145"/>
    <mergeCell ref="B158:C161"/>
    <mergeCell ref="B153:C153"/>
    <mergeCell ref="B146:C146"/>
    <mergeCell ref="B147:C147"/>
    <mergeCell ref="B148:C148"/>
    <mergeCell ref="B171:C171"/>
    <mergeCell ref="B149:C149"/>
    <mergeCell ref="B154:C157"/>
    <mergeCell ref="B170:C170"/>
    <mergeCell ref="B239:C240"/>
    <mergeCell ref="B241:C242"/>
    <mergeCell ref="B162:C165"/>
    <mergeCell ref="B150:C150"/>
    <mergeCell ref="B151:C151"/>
    <mergeCell ref="B152:C152"/>
    <mergeCell ref="B243:C244"/>
    <mergeCell ref="B180:C182"/>
    <mergeCell ref="B172:C175"/>
    <mergeCell ref="B176:C179"/>
    <mergeCell ref="A138:A179"/>
    <mergeCell ref="B138:C138"/>
    <mergeCell ref="B139:C139"/>
    <mergeCell ref="B140:C140"/>
    <mergeCell ref="B141:C141"/>
    <mergeCell ref="B142:C142"/>
    <mergeCell ref="A183:A259"/>
    <mergeCell ref="B183:C183"/>
    <mergeCell ref="B184:C184"/>
    <mergeCell ref="B189:C192"/>
    <mergeCell ref="B193:C196"/>
    <mergeCell ref="B198:C201"/>
    <mergeCell ref="B202:C205"/>
    <mergeCell ref="B206:C209"/>
    <mergeCell ref="B219:C220"/>
    <mergeCell ref="B215:C218"/>
    <mergeCell ref="B262:C262"/>
    <mergeCell ref="B258:C259"/>
    <mergeCell ref="B260:C261"/>
    <mergeCell ref="B248:C249"/>
    <mergeCell ref="B250:C251"/>
    <mergeCell ref="B252:C253"/>
    <mergeCell ref="B254:C255"/>
    <mergeCell ref="B256:C257"/>
    <mergeCell ref="B245:C245"/>
    <mergeCell ref="B185:C188"/>
    <mergeCell ref="B246:C247"/>
    <mergeCell ref="B17:D17"/>
    <mergeCell ref="B18:D18"/>
    <mergeCell ref="B20:D20"/>
    <mergeCell ref="B21:D21"/>
    <mergeCell ref="B25:C28"/>
    <mergeCell ref="B211:C214"/>
    <mergeCell ref="B221:C224"/>
    <mergeCell ref="B237:C238"/>
    <mergeCell ref="B197:C197"/>
    <mergeCell ref="B210:C210"/>
    <mergeCell ref="B225:C228"/>
    <mergeCell ref="B229:C232"/>
    <mergeCell ref="B233:C234"/>
    <mergeCell ref="B235:C236"/>
    <mergeCell ref="B1:D1"/>
    <mergeCell ref="B2:D2"/>
    <mergeCell ref="B3:D3"/>
    <mergeCell ref="B4:D4"/>
    <mergeCell ref="C5:D5"/>
    <mergeCell ref="C6:D6"/>
    <mergeCell ref="B5:B11"/>
    <mergeCell ref="C7:D7"/>
    <mergeCell ref="C8:D8"/>
    <mergeCell ref="C9:D9"/>
    <mergeCell ref="B29:C30"/>
    <mergeCell ref="B39:C40"/>
    <mergeCell ref="B31:C34"/>
    <mergeCell ref="B35:C36"/>
    <mergeCell ref="B14:D14"/>
    <mergeCell ref="B15:D15"/>
    <mergeCell ref="B56:C57"/>
    <mergeCell ref="B54:C55"/>
    <mergeCell ref="B52:C53"/>
    <mergeCell ref="B50:C51"/>
    <mergeCell ref="B48:C49"/>
    <mergeCell ref="B46:C47"/>
    <mergeCell ref="B44:C45"/>
    <mergeCell ref="B42:C43"/>
    <mergeCell ref="B276:C276"/>
    <mergeCell ref="D276:D277"/>
    <mergeCell ref="B277:C277"/>
    <mergeCell ref="B278:D278"/>
    <mergeCell ref="B274:C274"/>
    <mergeCell ref="D274:D275"/>
    <mergeCell ref="B275:C275"/>
    <mergeCell ref="B267:C267"/>
    <mergeCell ref="B279:C279"/>
    <mergeCell ref="C10:D10"/>
    <mergeCell ref="C11:D11"/>
    <mergeCell ref="B12:D12"/>
    <mergeCell ref="B13:D13"/>
    <mergeCell ref="B16:D16"/>
    <mergeCell ref="B271:D271"/>
    <mergeCell ref="B272:C272"/>
    <mergeCell ref="D272:D273"/>
    <mergeCell ref="B273:C273"/>
    <mergeCell ref="D267:D268"/>
    <mergeCell ref="B268:C268"/>
    <mergeCell ref="B269:C269"/>
    <mergeCell ref="D269:D270"/>
    <mergeCell ref="B270:C270"/>
    <mergeCell ref="B285:C285"/>
    <mergeCell ref="D285:D287"/>
    <mergeCell ref="B286:C286"/>
    <mergeCell ref="B287:C287"/>
    <mergeCell ref="D282:D284"/>
    <mergeCell ref="A263:A489"/>
    <mergeCell ref="B263:D263"/>
    <mergeCell ref="B264:D264"/>
    <mergeCell ref="B265:C265"/>
    <mergeCell ref="D265:D266"/>
    <mergeCell ref="B266:C266"/>
    <mergeCell ref="D279:D281"/>
    <mergeCell ref="B280:C280"/>
    <mergeCell ref="B281:C281"/>
    <mergeCell ref="B282:C282"/>
    <mergeCell ref="B283:C283"/>
    <mergeCell ref="B284:C284"/>
    <mergeCell ref="B288:D288"/>
    <mergeCell ref="B289:C289"/>
    <mergeCell ref="D289:D291"/>
    <mergeCell ref="B290:C290"/>
    <mergeCell ref="B291:C291"/>
    <mergeCell ref="B292:C292"/>
    <mergeCell ref="D292:D294"/>
    <mergeCell ref="B293:C293"/>
    <mergeCell ref="B294:C294"/>
    <mergeCell ref="B304:C306"/>
    <mergeCell ref="B307:C309"/>
    <mergeCell ref="B295:C295"/>
    <mergeCell ref="D295:D297"/>
    <mergeCell ref="B296:C296"/>
    <mergeCell ref="B297:C297"/>
    <mergeCell ref="B310:B369"/>
    <mergeCell ref="C310:C319"/>
    <mergeCell ref="C320:C329"/>
    <mergeCell ref="C330:C339"/>
    <mergeCell ref="C340:C349"/>
    <mergeCell ref="C350:C359"/>
    <mergeCell ref="C360:C369"/>
    <mergeCell ref="B298:C300"/>
    <mergeCell ref="B301:C303"/>
    <mergeCell ref="B430:B489"/>
    <mergeCell ref="C430:C439"/>
    <mergeCell ref="C440:C449"/>
    <mergeCell ref="C450:C459"/>
    <mergeCell ref="C460:C469"/>
    <mergeCell ref="C470:C479"/>
    <mergeCell ref="C480:C489"/>
    <mergeCell ref="B370:B429"/>
    <mergeCell ref="C370:C379"/>
    <mergeCell ref="C380:C389"/>
    <mergeCell ref="C390:C399"/>
    <mergeCell ref="C400:C409"/>
    <mergeCell ref="C410:C419"/>
    <mergeCell ref="C420:C4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A2"/>
    </sheetView>
  </sheetViews>
  <sheetFormatPr defaultColWidth="9.140625" defaultRowHeight="15"/>
  <sheetData>
    <row r="1" spans="1:5" ht="15">
      <c r="A1" t="s">
        <v>124</v>
      </c>
      <c r="B1" t="s">
        <v>125</v>
      </c>
      <c r="C1" t="s">
        <v>126</v>
      </c>
      <c r="D1" t="s">
        <v>127</v>
      </c>
      <c r="E1" t="s">
        <v>128</v>
      </c>
    </row>
    <row r="2" spans="1:5" ht="15">
      <c r="A2" t="s">
        <v>129</v>
      </c>
      <c r="B2" t="s">
        <v>130</v>
      </c>
      <c r="C2" t="s">
        <v>131</v>
      </c>
      <c r="D2" t="s">
        <v>132</v>
      </c>
      <c r="E2" t="s">
        <v>133</v>
      </c>
    </row>
    <row r="3" spans="1:5" ht="15">
      <c r="A3" t="s">
        <v>134</v>
      </c>
      <c r="B3" t="s">
        <v>135</v>
      </c>
      <c r="C3" t="s">
        <v>136</v>
      </c>
      <c r="D3" t="s">
        <v>137</v>
      </c>
      <c r="E3" t="s">
        <v>138</v>
      </c>
    </row>
    <row r="4" spans="1:5" ht="15">
      <c r="A4" t="s">
        <v>139</v>
      </c>
      <c r="B4" t="s">
        <v>126</v>
      </c>
      <c r="C4" t="s">
        <v>140</v>
      </c>
      <c r="D4" t="s">
        <v>126</v>
      </c>
      <c r="E4" t="s">
        <v>141</v>
      </c>
    </row>
    <row r="5" ht="15">
      <c r="E5" t="s">
        <v>142</v>
      </c>
    </row>
    <row r="6" spans="1:5" ht="15">
      <c r="A6" t="s">
        <v>143</v>
      </c>
      <c r="E6" t="s">
        <v>144</v>
      </c>
    </row>
    <row r="7" spans="1:5" ht="15">
      <c r="A7" t="s">
        <v>145</v>
      </c>
      <c r="E7" t="s">
        <v>146</v>
      </c>
    </row>
    <row r="8" spans="1:5" ht="15">
      <c r="A8" t="s">
        <v>147</v>
      </c>
      <c r="E8" t="s">
        <v>148</v>
      </c>
    </row>
    <row r="9" spans="1:5" ht="15">
      <c r="A9" t="s">
        <v>149</v>
      </c>
      <c r="E9" t="s">
        <v>150</v>
      </c>
    </row>
    <row r="10" spans="1:5" ht="15">
      <c r="A10" t="s">
        <v>151</v>
      </c>
      <c r="E10" t="s">
        <v>152</v>
      </c>
    </row>
    <row r="11" spans="1:5" ht="15">
      <c r="A11" t="s">
        <v>153</v>
      </c>
      <c r="E11" t="s">
        <v>154</v>
      </c>
    </row>
    <row r="12" ht="15">
      <c r="A12" t="s">
        <v>155</v>
      </c>
    </row>
    <row r="14" ht="45">
      <c r="A14" s="7" t="s">
        <v>156</v>
      </c>
    </row>
    <row r="15" ht="60">
      <c r="A15" s="8" t="s">
        <v>157</v>
      </c>
    </row>
    <row r="16" ht="45">
      <c r="A16" s="8" t="s">
        <v>158</v>
      </c>
    </row>
    <row r="17" ht="15">
      <c r="A17" s="8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7">
      <selection activeCell="A28" sqref="A7:A28"/>
    </sheetView>
  </sheetViews>
  <sheetFormatPr defaultColWidth="9.140625" defaultRowHeight="15"/>
  <sheetData>
    <row r="1" ht="15">
      <c r="A1">
        <v>0</v>
      </c>
    </row>
    <row r="2" ht="15">
      <c r="A2">
        <v>1</v>
      </c>
    </row>
    <row r="3" ht="15">
      <c r="A3">
        <v>0</v>
      </c>
    </row>
    <row r="4" ht="15">
      <c r="A4">
        <v>0</v>
      </c>
    </row>
    <row r="5" ht="15">
      <c r="A5">
        <v>0</v>
      </c>
    </row>
    <row r="6" ht="15">
      <c r="A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2020-07-19T03:07:00Z</dcterms:modified>
  <cp:category/>
  <cp:version/>
  <cp:contentType/>
  <cp:contentStatus/>
</cp:coreProperties>
</file>